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600A7FD8-C0C2-4864-B02E-11C580E763DB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1" l="1"/>
  <c r="P72" i="1"/>
  <c r="P71" i="1"/>
  <c r="P70" i="1"/>
  <c r="P69" i="1"/>
  <c r="P68" i="1"/>
  <c r="P67" i="1"/>
  <c r="P66" i="1"/>
  <c r="P65" i="1"/>
  <c r="P64" i="1"/>
  <c r="P115" i="1" l="1"/>
  <c r="P114" i="1" s="1"/>
  <c r="P116" i="1" l="1"/>
  <c r="P117" i="1" s="1"/>
  <c r="P118" i="1"/>
  <c r="P119" i="1" s="1"/>
  <c r="P121" i="1"/>
  <c r="P120" i="1"/>
  <c r="O73" i="1"/>
  <c r="M65" i="1" l="1"/>
  <c r="M66" i="1"/>
  <c r="M67" i="1"/>
  <c r="M68" i="1"/>
  <c r="M69" i="1"/>
  <c r="M70" i="1"/>
  <c r="M71" i="1"/>
  <c r="M72" i="1"/>
  <c r="M73" i="1"/>
  <c r="M64" i="1"/>
  <c r="N66" i="1"/>
  <c r="N67" i="1"/>
  <c r="N68" i="1"/>
  <c r="N69" i="1"/>
  <c r="N70" i="1"/>
  <c r="N71" i="1"/>
  <c r="N72" i="1"/>
  <c r="N73" i="1"/>
  <c r="N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L65" i="1"/>
  <c r="K65" i="1"/>
  <c r="J66" i="1"/>
  <c r="J67" i="1"/>
  <c r="J68" i="1"/>
  <c r="J69" i="1"/>
  <c r="J70" i="1"/>
  <c r="J71" i="1"/>
  <c r="J72" i="1"/>
  <c r="J73" i="1"/>
  <c r="J65" i="1"/>
  <c r="O64" i="1"/>
  <c r="N64" i="1"/>
  <c r="L64" i="1"/>
  <c r="K64" i="1"/>
  <c r="J64" i="1"/>
  <c r="N115" i="1" l="1"/>
  <c r="J115" i="1"/>
  <c r="K115" i="1"/>
  <c r="K114" i="1" s="1"/>
  <c r="D64" i="1"/>
  <c r="AC2" i="1"/>
  <c r="AB2" i="1"/>
  <c r="AF2" i="1"/>
  <c r="AD2" i="1"/>
  <c r="N116" i="1" l="1"/>
  <c r="N117" i="1" s="1"/>
  <c r="N121" i="1"/>
  <c r="N118" i="1"/>
  <c r="N119" i="1" s="1"/>
  <c r="N120" i="1"/>
  <c r="N114" i="1"/>
  <c r="K120" i="1"/>
  <c r="K116" i="1"/>
  <c r="K117" i="1" s="1"/>
  <c r="K118" i="1"/>
  <c r="K119" i="1" s="1"/>
  <c r="K121" i="1"/>
  <c r="J120" i="1"/>
  <c r="J121" i="1"/>
  <c r="J114" i="1"/>
  <c r="J116" i="1"/>
  <c r="J117" i="1" s="1"/>
  <c r="J118" i="1"/>
  <c r="J119" i="1" s="1"/>
  <c r="B3" i="1"/>
  <c r="P123" i="1" l="1"/>
  <c r="P122" i="1"/>
  <c r="O122" i="1"/>
  <c r="N123" i="1"/>
  <c r="J123" i="1"/>
  <c r="I123" i="1"/>
  <c r="B123" i="1"/>
  <c r="N122" i="1"/>
  <c r="K122" i="1"/>
  <c r="J122" i="1"/>
  <c r="K123" i="1"/>
  <c r="I122" i="1"/>
  <c r="M123" i="1"/>
  <c r="M122" i="1"/>
  <c r="M74" i="1"/>
  <c r="M75" i="1"/>
  <c r="M115" i="1" l="1"/>
  <c r="E3" i="1"/>
  <c r="P125" i="1" l="1"/>
  <c r="O124" i="1"/>
  <c r="P124" i="1"/>
  <c r="M120" i="1"/>
  <c r="M116" i="1"/>
  <c r="M117" i="1" s="1"/>
  <c r="M114" i="1"/>
  <c r="M121" i="1"/>
  <c r="M118" i="1"/>
  <c r="M119" i="1" s="1"/>
  <c r="K125" i="1"/>
  <c r="K124" i="1"/>
  <c r="J125" i="1"/>
  <c r="J124" i="1"/>
  <c r="I125" i="1"/>
  <c r="I124" i="1"/>
  <c r="N125" i="1"/>
  <c r="N124" i="1"/>
  <c r="B124" i="1"/>
  <c r="M125" i="1"/>
  <c r="M124" i="1"/>
  <c r="O125" i="1"/>
  <c r="L125" i="1"/>
  <c r="L124" i="1"/>
  <c r="O123" i="1"/>
  <c r="L123" i="1"/>
  <c r="L122" i="1"/>
  <c r="O65" i="1"/>
  <c r="O66" i="1"/>
  <c r="O67" i="1"/>
  <c r="O68" i="1"/>
  <c r="O69" i="1"/>
  <c r="O70" i="1"/>
  <c r="O71" i="1"/>
  <c r="O72" i="1"/>
  <c r="O74" i="1"/>
  <c r="O75" i="1"/>
  <c r="I64" i="1"/>
  <c r="I65" i="1"/>
  <c r="I66" i="1"/>
  <c r="I67" i="1"/>
  <c r="I68" i="1"/>
  <c r="I69" i="1"/>
  <c r="I70" i="1"/>
  <c r="I71" i="1"/>
  <c r="I72" i="1"/>
  <c r="I73" i="1"/>
  <c r="L74" i="1"/>
  <c r="L75" i="1"/>
  <c r="H64" i="1"/>
  <c r="H65" i="1"/>
  <c r="H66" i="1"/>
  <c r="H67" i="1"/>
  <c r="H68" i="1"/>
  <c r="H69" i="1"/>
  <c r="H70" i="1"/>
  <c r="H71" i="1"/>
  <c r="H72" i="1"/>
  <c r="H73" i="1"/>
  <c r="H74" i="1"/>
  <c r="H75" i="1"/>
  <c r="G64" i="1"/>
  <c r="G65" i="1"/>
  <c r="G66" i="1"/>
  <c r="G67" i="1"/>
  <c r="G68" i="1"/>
  <c r="G69" i="1"/>
  <c r="G70" i="1"/>
  <c r="G71" i="1"/>
  <c r="G72" i="1"/>
  <c r="G73" i="1"/>
  <c r="G74" i="1"/>
  <c r="G75" i="1"/>
  <c r="F64" i="1"/>
  <c r="F65" i="1"/>
  <c r="F66" i="1"/>
  <c r="F67" i="1"/>
  <c r="F68" i="1"/>
  <c r="F69" i="1"/>
  <c r="F70" i="1"/>
  <c r="F71" i="1"/>
  <c r="F72" i="1"/>
  <c r="F73" i="1"/>
  <c r="F74" i="1"/>
  <c r="F75" i="1"/>
  <c r="E64" i="1"/>
  <c r="E65" i="1"/>
  <c r="E66" i="1"/>
  <c r="E67" i="1"/>
  <c r="E68" i="1"/>
  <c r="E69" i="1"/>
  <c r="E70" i="1"/>
  <c r="E71" i="1"/>
  <c r="E72" i="1"/>
  <c r="E73" i="1"/>
  <c r="E74" i="1"/>
  <c r="E75" i="1"/>
  <c r="D65" i="1"/>
  <c r="D66" i="1"/>
  <c r="D67" i="1"/>
  <c r="D68" i="1"/>
  <c r="D69" i="1"/>
  <c r="D70" i="1"/>
  <c r="D71" i="1"/>
  <c r="D72" i="1"/>
  <c r="D73" i="1"/>
  <c r="D74" i="1"/>
  <c r="D75" i="1"/>
  <c r="C64" i="1"/>
  <c r="C65" i="1"/>
  <c r="C66" i="1"/>
  <c r="C67" i="1"/>
  <c r="C68" i="1"/>
  <c r="C69" i="1"/>
  <c r="C70" i="1"/>
  <c r="C71" i="1"/>
  <c r="C72" i="1"/>
  <c r="C73" i="1"/>
  <c r="C74" i="1"/>
  <c r="C75" i="1"/>
  <c r="B64" i="1"/>
  <c r="B65" i="1"/>
  <c r="B66" i="1"/>
  <c r="B67" i="1"/>
  <c r="B68" i="1"/>
  <c r="B69" i="1"/>
  <c r="B70" i="1"/>
  <c r="B71" i="1"/>
  <c r="B72" i="1"/>
  <c r="B73" i="1"/>
  <c r="B74" i="1"/>
  <c r="B7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G115" i="1" l="1"/>
  <c r="G114" i="1" s="1"/>
  <c r="E115" i="1"/>
  <c r="E114" i="1" s="1"/>
  <c r="D115" i="1"/>
  <c r="D114" i="1" s="1"/>
  <c r="I115" i="1"/>
  <c r="L115" i="1"/>
  <c r="F115" i="1"/>
  <c r="F114" i="1" s="1"/>
  <c r="H115" i="1"/>
  <c r="H114" i="1" s="1"/>
  <c r="C115" i="1"/>
  <c r="C114" i="1" s="1"/>
  <c r="O115" i="1"/>
  <c r="O121" i="1" s="1"/>
  <c r="B115" i="1"/>
  <c r="B114" i="1" s="1"/>
  <c r="D121" i="1"/>
  <c r="E116" i="1"/>
  <c r="G121" i="1"/>
  <c r="C121" i="1" l="1"/>
  <c r="B120" i="1"/>
  <c r="L118" i="1"/>
  <c r="L121" i="1"/>
  <c r="L114" i="1"/>
  <c r="L116" i="1"/>
  <c r="L117" i="1" s="1"/>
  <c r="L119" i="1" s="1"/>
  <c r="L120" i="1"/>
  <c r="I116" i="1"/>
  <c r="I117" i="1" s="1"/>
  <c r="I114" i="1"/>
  <c r="I118" i="1"/>
  <c r="I120" i="1"/>
  <c r="I121" i="1"/>
  <c r="H120" i="1"/>
  <c r="O120" i="1"/>
  <c r="O116" i="1"/>
  <c r="O117" i="1" s="1"/>
  <c r="O114" i="1"/>
  <c r="O118" i="1"/>
  <c r="B116" i="1"/>
  <c r="B117" i="1" s="1"/>
  <c r="H118" i="1"/>
  <c r="B118" i="1"/>
  <c r="B119" i="1" s="1"/>
  <c r="G120" i="1"/>
  <c r="F116" i="1"/>
  <c r="F117" i="1" s="1"/>
  <c r="B121" i="1"/>
  <c r="F118" i="1"/>
  <c r="G118" i="1"/>
  <c r="G116" i="1"/>
  <c r="G117" i="1" s="1"/>
  <c r="D118" i="1"/>
  <c r="C116" i="1"/>
  <c r="C117" i="1" s="1"/>
  <c r="C120" i="1"/>
  <c r="D120" i="1"/>
  <c r="D116" i="1"/>
  <c r="D117" i="1" s="1"/>
  <c r="H121" i="1"/>
  <c r="E120" i="1"/>
  <c r="E121" i="1"/>
  <c r="H116" i="1"/>
  <c r="H117" i="1" s="1"/>
  <c r="E118" i="1"/>
  <c r="C118" i="1"/>
  <c r="F120" i="1"/>
  <c r="F121" i="1"/>
  <c r="E117" i="1"/>
  <c r="I119" i="1" l="1"/>
  <c r="O119" i="1"/>
  <c r="F119" i="1"/>
  <c r="H119" i="1"/>
  <c r="D119" i="1"/>
  <c r="G119" i="1"/>
  <c r="C119" i="1"/>
  <c r="E119" i="1"/>
</calcChain>
</file>

<file path=xl/sharedStrings.xml><?xml version="1.0" encoding="utf-8"?>
<sst xmlns="http://schemas.openxmlformats.org/spreadsheetml/2006/main" count="154" uniqueCount="137">
  <si>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</si>
  <si>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</si>
  <si>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</si>
  <si>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</si>
  <si>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</si>
  <si>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</si>
  <si>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</si>
  <si>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</si>
  <si>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</si>
  <si>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</si>
  <si>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</si>
  <si>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</si>
  <si>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</si>
  <si>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</si>
  <si>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</si>
  <si>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</si>
  <si>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</si>
  <si>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</si>
  <si>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</si>
  <si>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</si>
  <si>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</si>
  <si>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</si>
  <si>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</si>
  <si>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</si>
  <si>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</si>
  <si>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</si>
  <si>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</si>
  <si>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</si>
  <si>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</si>
  <si>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</si>
  <si>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</si>
  <si>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</si>
  <si>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</si>
  <si>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</si>
  <si>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</si>
  <si>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</si>
  <si>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</si>
  <si>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</si>
  <si>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</si>
  <si>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</si>
  <si>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</si>
  <si>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</si>
  <si>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</si>
  <si>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</si>
  <si>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</si>
  <si>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</si>
  <si>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</si>
  <si>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</si>
  <si>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</si>
  <si>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</si>
  <si>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</si>
  <si>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</si>
  <si>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</si>
  <si>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</si>
  <si>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</si>
  <si>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</si>
  <si>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</si>
  <si>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</si>
  <si>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</si>
  <si>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</si>
  <si>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</si>
  <si>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</si>
  <si>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</si>
  <si>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</si>
  <si>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</si>
  <si>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</si>
  <si>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</si>
  <si>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</si>
  <si>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</si>
  <si>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</si>
  <si>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</si>
  <si>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</si>
  <si>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</si>
  <si>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</si>
  <si>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</si>
  <si>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</si>
  <si>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</si>
  <si>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</si>
  <si>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</si>
  <si>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 for Medisinsk biokjemi, Rikshospitalet</t>
  </si>
  <si>
    <r>
      <t>Temperatur før sentrifugering (</t>
    </r>
    <r>
      <rPr>
        <sz val="12"/>
        <color indexed="56"/>
        <rFont val="Arial"/>
        <family val="2"/>
      </rPr>
      <t>◦C)</t>
    </r>
  </si>
  <si>
    <t>Serum</t>
  </si>
  <si>
    <t>TE</t>
  </si>
  <si>
    <t>Tid 9</t>
  </si>
  <si>
    <t>Betingelse 6</t>
  </si>
  <si>
    <t>Betingelse 7</t>
  </si>
  <si>
    <t>Betingelse 8</t>
  </si>
  <si>
    <t>Betingelse 9</t>
  </si>
  <si>
    <t>Betingelse 10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</si>
  <si>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</si>
  <si>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</si>
  <si>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</si>
  <si>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</si>
  <si>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>Insulin</t>
  </si>
  <si>
    <t>Impresisjon</t>
  </si>
  <si>
    <r>
      <t>BIAS 1/2*CV</t>
    </r>
    <r>
      <rPr>
        <b/>
        <vertAlign val="subscript"/>
        <sz val="10"/>
        <rFont val="Arial"/>
        <family val="2"/>
      </rPr>
      <t>i</t>
    </r>
  </si>
  <si>
    <t>Cotlove</t>
  </si>
  <si>
    <t>Gowan</t>
  </si>
  <si>
    <t>ECLIA: Elektrokjemiluminescensimmunoassay, Sandwichprinsipp</t>
  </si>
  <si>
    <t>cobas e801 fra Roche. MTU 59242 og MTU 59243</t>
  </si>
  <si>
    <t>Serum med gel</t>
  </si>
  <si>
    <t>30 min</t>
  </si>
  <si>
    <t>1 time</t>
  </si>
  <si>
    <t>2 timer</t>
  </si>
  <si>
    <t>4 timer</t>
  </si>
  <si>
    <t>6 timer</t>
  </si>
  <si>
    <t>8 timer</t>
  </si>
  <si>
    <t>10 timer</t>
  </si>
  <si>
    <t>12 timer</t>
  </si>
  <si>
    <t>24 timer</t>
  </si>
  <si>
    <t>36 timer</t>
  </si>
  <si>
    <t>120 timer</t>
  </si>
  <si>
    <t>Tid 10</t>
  </si>
  <si>
    <t>Tid 11</t>
  </si>
  <si>
    <t>Tid 12</t>
  </si>
  <si>
    <t>Tid 13</t>
  </si>
  <si>
    <t>Betingelse 11</t>
  </si>
  <si>
    <t>Betingelse 12</t>
  </si>
  <si>
    <t>Betingelse 13</t>
  </si>
  <si>
    <t>72 timer</t>
  </si>
  <si>
    <t>96 timer</t>
  </si>
  <si>
    <t>144 timer</t>
  </si>
  <si>
    <t>168 timer</t>
  </si>
  <si>
    <t>Insulin i kjøleskap (Cobas 8000, 2022)</t>
  </si>
  <si>
    <t>Tid 14</t>
  </si>
  <si>
    <t>Kilde for biologisk variasjon, insulin: EFLM database biological variation</t>
  </si>
  <si>
    <t>Kvalitetsmål:</t>
  </si>
  <si>
    <t>Bias: 1/4*Total biologisk variasjon for insulin (Gowan's kriterium)</t>
  </si>
  <si>
    <t xml:space="preserve">Impresisjon: </t>
  </si>
  <si>
    <t xml:space="preserve">VKa for insulin </t>
  </si>
  <si>
    <t>Totalfeil: &lt;maks. tillatt bias + 1,65 x maks. tillatt impresisjon, dvs |TEa| = |Bias| + k·SD (eller VKa) der k =1,65</t>
  </si>
  <si>
    <t>Dato og signatur:</t>
  </si>
  <si>
    <t>RHS, 25.10.2022</t>
  </si>
  <si>
    <r>
      <rPr>
        <b/>
        <sz val="10"/>
        <rFont val="Arial"/>
        <family val="2"/>
      </rPr>
      <t>Insulin</t>
    </r>
    <r>
      <rPr>
        <sz val="10"/>
        <rFont val="Arial"/>
        <family val="2"/>
      </rPr>
      <t xml:space="preserve">  (serum med gel) er holdbar i </t>
    </r>
    <r>
      <rPr>
        <b/>
        <sz val="10"/>
        <rFont val="Arial"/>
        <family val="2"/>
      </rPr>
      <t>8 døgn</t>
    </r>
    <r>
      <rPr>
        <sz val="10"/>
        <rFont val="Arial"/>
        <family val="2"/>
      </rPr>
      <t xml:space="preserve"> i kjøleskap. </t>
    </r>
  </si>
  <si>
    <t>x</t>
  </si>
  <si>
    <t>lot 633456</t>
  </si>
  <si>
    <t>29.09.2022-25.10.2022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</si>
</sst>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Border="1"/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2" borderId="3" xfId="0" applyFill="1" applyBorder="1" applyProtection="1">
      <protection locked="0" hidden="1"/>
    </xf>
    <xf numFmtId="0" fontId="2" fillId="0" borderId="3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4" xfId="0" applyFont="1" applyFill="1" applyBorder="1" applyAlignment="1">
      <alignment horizontal="right"/>
    </xf>
    <xf numFmtId="2" fontId="0" fillId="3" borderId="0" xfId="0" applyNumberFormat="1" applyFill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9" xfId="0" applyNumberFormat="1" applyFont="1" applyFill="1" applyBorder="1"/>
    <xf numFmtId="2" fontId="2" fillId="3" borderId="10" xfId="0" applyNumberFormat="1" applyFont="1" applyFill="1" applyBorder="1"/>
    <xf numFmtId="2" fontId="0" fillId="3" borderId="8" xfId="0" applyNumberFormat="1" applyFill="1" applyBorder="1"/>
    <xf numFmtId="2" fontId="0" fillId="3" borderId="11" xfId="0" applyNumberFormat="1" applyFill="1" applyBorder="1"/>
    <xf numFmtId="2" fontId="0" fillId="3" borderId="7" xfId="0" applyNumberFormat="1" applyFill="1" applyBorder="1"/>
    <xf numFmtId="2" fontId="2" fillId="3" borderId="12" xfId="0" applyNumberFormat="1" applyFont="1" applyFill="1" applyBorder="1"/>
    <xf numFmtId="2" fontId="0" fillId="3" borderId="4" xfId="0" applyNumberFormat="1" applyFill="1" applyBorder="1"/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0" fillId="3" borderId="0" xfId="0" applyFill="1" applyAlignment="1">
      <alignment wrapText="1"/>
    </xf>
    <xf numFmtId="0" fontId="0" fillId="4" borderId="0" xfId="0" applyFill="1"/>
    <xf numFmtId="0" fontId="14" fillId="4" borderId="0" xfId="0" applyFont="1" applyFill="1"/>
    <xf numFmtId="0" fontId="15" fillId="5" borderId="14" xfId="0" applyFont="1" applyFill="1" applyBorder="1"/>
    <xf numFmtId="0" fontId="16" fillId="5" borderId="1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14" xfId="0" applyFont="1" applyFill="1" applyBorder="1" applyAlignment="1">
      <alignment horizontal="center"/>
    </xf>
    <xf numFmtId="0" fontId="19" fillId="6" borderId="14" xfId="0" applyFont="1" applyFill="1" applyBorder="1"/>
    <xf numFmtId="0" fontId="19" fillId="6" borderId="15" xfId="0" applyFont="1" applyFill="1" applyBorder="1"/>
    <xf numFmtId="0" fontId="19" fillId="6" borderId="17" xfId="0" applyFont="1" applyFill="1" applyBorder="1"/>
    <xf numFmtId="0" fontId="19" fillId="6" borderId="16" xfId="0" applyFont="1" applyFill="1" applyBorder="1"/>
    <xf numFmtId="0" fontId="20" fillId="6" borderId="14" xfId="0" applyFont="1" applyFill="1" applyBorder="1"/>
    <xf numFmtId="0" fontId="19" fillId="6" borderId="19" xfId="0" applyFont="1" applyFill="1" applyBorder="1"/>
    <xf numFmtId="0" fontId="19" fillId="6" borderId="20" xfId="0" applyFont="1" applyFill="1" applyBorder="1"/>
    <xf numFmtId="0" fontId="19" fillId="6" borderId="13" xfId="0" applyFont="1" applyFill="1" applyBorder="1"/>
    <xf numFmtId="0" fontId="19" fillId="6" borderId="24" xfId="0" applyFont="1" applyFill="1" applyBorder="1"/>
    <xf numFmtId="0" fontId="19" fillId="6" borderId="27" xfId="0" applyFont="1" applyFill="1" applyBorder="1"/>
    <xf numFmtId="0" fontId="14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0" xfId="0" applyFill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21" fillId="4" borderId="0" xfId="0" applyFont="1" applyFill="1"/>
    <xf numFmtId="0" fontId="21" fillId="5" borderId="33" xfId="0" applyFont="1" applyFill="1" applyBorder="1"/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2" fillId="2" borderId="14" xfId="0" applyFont="1" applyFill="1" applyBorder="1"/>
    <xf numFmtId="0" fontId="12" fillId="2" borderId="19" xfId="0" applyFont="1" applyFill="1" applyBorder="1"/>
    <xf numFmtId="0" fontId="12" fillId="7" borderId="21" xfId="0" applyFont="1" applyFill="1" applyBorder="1"/>
    <xf numFmtId="0" fontId="12" fillId="7" borderId="22" xfId="0" applyFont="1" applyFill="1" applyBorder="1"/>
    <xf numFmtId="0" fontId="12" fillId="2" borderId="23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7" borderId="27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4" xfId="0" applyBorder="1"/>
    <xf numFmtId="2" fontId="11" fillId="5" borderId="14" xfId="0" applyNumberFormat="1" applyFont="1" applyFill="1" applyBorder="1" applyAlignment="1" applyProtection="1">
      <alignment horizontal="center"/>
      <protection locked="0"/>
    </xf>
    <xf numFmtId="164" fontId="9" fillId="0" borderId="14" xfId="0" applyNumberFormat="1" applyFont="1" applyBorder="1" applyAlignment="1" applyProtection="1">
      <alignment horizontal="right"/>
      <protection locked="0"/>
    </xf>
    <xf numFmtId="164" fontId="10" fillId="0" borderId="14" xfId="0" applyNumberFormat="1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164" fontId="4" fillId="0" borderId="14" xfId="0" applyNumberFormat="1" applyFont="1" applyBorder="1" applyAlignment="1" applyProtection="1">
      <alignment horizontal="right"/>
      <protection locked="0"/>
    </xf>
    <xf numFmtId="164" fontId="8" fillId="0" borderId="14" xfId="0" applyNumberFormat="1" applyFont="1" applyBorder="1" applyAlignment="1" applyProtection="1">
      <alignment horizontal="right"/>
      <protection locked="0"/>
    </xf>
    <xf numFmtId="0" fontId="0" fillId="5" borderId="14" xfId="0" applyFill="1" applyBorder="1"/>
    <xf numFmtId="0" fontId="4" fillId="2" borderId="43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8" fillId="5" borderId="36" xfId="0" applyFont="1" applyFill="1" applyBorder="1"/>
    <xf numFmtId="0" fontId="25" fillId="0" borderId="14" xfId="0" applyFont="1" applyBorder="1" applyAlignment="1">
      <alignment wrapText="1"/>
    </xf>
    <xf numFmtId="0" fontId="2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164" fontId="0" fillId="0" borderId="14" xfId="0" applyNumberFormat="1" applyBorder="1" applyProtection="1">
      <protection hidden="1"/>
    </xf>
    <xf numFmtId="0" fontId="2" fillId="5" borderId="1" xfId="0" applyFont="1" applyFill="1" applyBorder="1"/>
    <xf numFmtId="0" fontId="8" fillId="5" borderId="1" xfId="0" applyFont="1" applyFill="1" applyBorder="1"/>
    <xf numFmtId="0" fontId="0" fillId="5" borderId="5" xfId="0" applyFill="1" applyBorder="1"/>
    <xf numFmtId="0" fontId="0" fillId="5" borderId="4" xfId="0" applyFill="1" applyBorder="1"/>
    <xf numFmtId="0" fontId="8" fillId="5" borderId="4" xfId="0" applyFont="1" applyFill="1" applyBorder="1"/>
    <xf numFmtId="0" fontId="0" fillId="3" borderId="0" xfId="0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 applyProtection="1">
      <protection hidden="1"/>
    </xf>
    <xf numFmtId="0" fontId="32" fillId="0" borderId="13" xfId="0" applyFont="1" applyBorder="1"/>
    <xf numFmtId="0" fontId="32" fillId="0" borderId="14" xfId="0" applyFont="1" applyBorder="1"/>
    <xf numFmtId="0" fontId="32" fillId="0" borderId="15" xfId="0" applyFont="1" applyBorder="1"/>
    <xf numFmtId="0" fontId="32" fillId="8" borderId="14" xfId="0" applyFont="1" applyFill="1" applyBorder="1"/>
    <xf numFmtId="0" fontId="0" fillId="0" borderId="0" xfId="0" applyAlignment="1" applyProtection="1">
      <alignment wrapText="1"/>
      <protection locked="0"/>
    </xf>
    <xf numFmtId="0" fontId="31" fillId="0" borderId="45" xfId="0" applyFont="1" applyBorder="1"/>
    <xf numFmtId="0" fontId="32" fillId="0" borderId="27" xfId="0" applyFont="1" applyBorder="1"/>
    <xf numFmtId="0" fontId="32" fillId="0" borderId="30" xfId="0" applyFont="1" applyBorder="1"/>
    <xf numFmtId="0" fontId="0" fillId="0" borderId="15" xfId="0" applyBorder="1"/>
    <xf numFmtId="164" fontId="9" fillId="0" borderId="15" xfId="0" applyNumberFormat="1" applyFont="1" applyBorder="1" applyAlignment="1" applyProtection="1">
      <alignment horizontal="right"/>
      <protection locked="0"/>
    </xf>
    <xf numFmtId="164" fontId="8" fillId="0" borderId="15" xfId="0" applyNumberFormat="1" applyFont="1" applyBorder="1" applyAlignment="1" applyProtection="1">
      <alignment horizontal="right"/>
      <protection locked="0"/>
    </xf>
    <xf numFmtId="0" fontId="4" fillId="3" borderId="0" xfId="0" applyFont="1" applyFill="1" applyAlignment="1">
      <alignment wrapText="1"/>
    </xf>
    <xf numFmtId="2" fontId="0" fillId="3" borderId="46" xfId="0" applyNumberFormat="1" applyFill="1" applyBorder="1"/>
    <xf numFmtId="2" fontId="0" fillId="3" borderId="1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0" fontId="8" fillId="5" borderId="0" xfId="0" applyFont="1" applyFill="1"/>
    <xf numFmtId="0" fontId="22" fillId="4" borderId="0" xfId="0" applyFont="1" applyFill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8" fillId="5" borderId="28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19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8070561131"/>
          <c:y val="3.3971321302143288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Data!$B$8:$P$8</c:f>
              <c:numCache>
                <c:formatCode>General</c:formatCode>
                <c:ptCount val="15"/>
                <c:pt idx="0">
                  <c:v>749</c:v>
                </c:pt>
                <c:pt idx="1">
                  <c:v>757</c:v>
                </c:pt>
                <c:pt idx="2">
                  <c:v>769</c:v>
                </c:pt>
                <c:pt idx="3">
                  <c:v>781</c:v>
                </c:pt>
                <c:pt idx="4">
                  <c:v>772</c:v>
                </c:pt>
                <c:pt idx="5">
                  <c:v>769</c:v>
                </c:pt>
                <c:pt idx="6">
                  <c:v>765</c:v>
                </c:pt>
                <c:pt idx="7">
                  <c:v>749</c:v>
                </c:pt>
                <c:pt idx="8">
                  <c:v>750</c:v>
                </c:pt>
                <c:pt idx="9">
                  <c:v>738</c:v>
                </c:pt>
                <c:pt idx="10">
                  <c:v>747</c:v>
                </c:pt>
                <c:pt idx="11">
                  <c:v>724</c:v>
                </c:pt>
                <c:pt idx="12">
                  <c:v>727</c:v>
                </c:pt>
                <c:pt idx="13">
                  <c:v>743</c:v>
                </c:pt>
                <c:pt idx="14">
                  <c:v>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1-4B15-8CAF-84B70C6F933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Data!$B$9:$P$9</c:f>
              <c:numCache>
                <c:formatCode>General</c:formatCode>
                <c:ptCount val="15"/>
                <c:pt idx="0">
                  <c:v>484</c:v>
                </c:pt>
                <c:pt idx="1">
                  <c:v>487</c:v>
                </c:pt>
                <c:pt idx="2">
                  <c:v>490</c:v>
                </c:pt>
                <c:pt idx="3">
                  <c:v>487</c:v>
                </c:pt>
                <c:pt idx="4">
                  <c:v>481</c:v>
                </c:pt>
                <c:pt idx="5">
                  <c:v>489</c:v>
                </c:pt>
                <c:pt idx="6">
                  <c:v>480</c:v>
                </c:pt>
                <c:pt idx="7">
                  <c:v>476</c:v>
                </c:pt>
                <c:pt idx="8">
                  <c:v>475</c:v>
                </c:pt>
                <c:pt idx="9">
                  <c:v>466</c:v>
                </c:pt>
                <c:pt idx="10">
                  <c:v>473</c:v>
                </c:pt>
                <c:pt idx="11">
                  <c:v>458</c:v>
                </c:pt>
                <c:pt idx="12">
                  <c:v>461</c:v>
                </c:pt>
                <c:pt idx="13">
                  <c:v>477</c:v>
                </c:pt>
                <c:pt idx="14">
                  <c:v>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31-4B15-8CAF-84B70C6F933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Data!$B$10:$P$10</c:f>
              <c:numCache>
                <c:formatCode>General</c:formatCode>
                <c:ptCount val="15"/>
                <c:pt idx="0">
                  <c:v>163</c:v>
                </c:pt>
                <c:pt idx="1">
                  <c:v>166</c:v>
                </c:pt>
                <c:pt idx="2">
                  <c:v>169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168</c:v>
                </c:pt>
                <c:pt idx="7">
                  <c:v>167</c:v>
                </c:pt>
                <c:pt idx="8">
                  <c:v>169</c:v>
                </c:pt>
                <c:pt idx="9">
                  <c:v>166</c:v>
                </c:pt>
                <c:pt idx="10">
                  <c:v>162</c:v>
                </c:pt>
                <c:pt idx="11">
                  <c:v>160</c:v>
                </c:pt>
                <c:pt idx="12">
                  <c:v>162</c:v>
                </c:pt>
                <c:pt idx="13">
                  <c:v>164</c:v>
                </c:pt>
                <c:pt idx="14">
                  <c:v>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31-4B15-8CAF-84B70C6F933A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Data!$B$11:$P$11</c:f>
              <c:numCache>
                <c:formatCode>General</c:formatCode>
                <c:ptCount val="15"/>
                <c:pt idx="0">
                  <c:v>355</c:v>
                </c:pt>
                <c:pt idx="1">
                  <c:v>363</c:v>
                </c:pt>
                <c:pt idx="2">
                  <c:v>366</c:v>
                </c:pt>
                <c:pt idx="3">
                  <c:v>364</c:v>
                </c:pt>
                <c:pt idx="4">
                  <c:v>358</c:v>
                </c:pt>
                <c:pt idx="5">
                  <c:v>361</c:v>
                </c:pt>
                <c:pt idx="6">
                  <c:v>358</c:v>
                </c:pt>
                <c:pt idx="7">
                  <c:v>352</c:v>
                </c:pt>
                <c:pt idx="8">
                  <c:v>352</c:v>
                </c:pt>
                <c:pt idx="9">
                  <c:v>350</c:v>
                </c:pt>
                <c:pt idx="10">
                  <c:v>359</c:v>
                </c:pt>
                <c:pt idx="11">
                  <c:v>344</c:v>
                </c:pt>
                <c:pt idx="12">
                  <c:v>347</c:v>
                </c:pt>
                <c:pt idx="13">
                  <c:v>355</c:v>
                </c:pt>
                <c:pt idx="14">
                  <c:v>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31-4B15-8CAF-84B70C6F933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Data!$B$12:$P$12</c:f>
              <c:numCache>
                <c:formatCode>General</c:formatCode>
                <c:ptCount val="15"/>
                <c:pt idx="0">
                  <c:v>399</c:v>
                </c:pt>
                <c:pt idx="1">
                  <c:v>397</c:v>
                </c:pt>
                <c:pt idx="2">
                  <c:v>397</c:v>
                </c:pt>
                <c:pt idx="3">
                  <c:v>403</c:v>
                </c:pt>
                <c:pt idx="4">
                  <c:v>399</c:v>
                </c:pt>
                <c:pt idx="5">
                  <c:v>399</c:v>
                </c:pt>
                <c:pt idx="6">
                  <c:v>395</c:v>
                </c:pt>
                <c:pt idx="7">
                  <c:v>394</c:v>
                </c:pt>
                <c:pt idx="8">
                  <c:v>379</c:v>
                </c:pt>
                <c:pt idx="9">
                  <c:v>383</c:v>
                </c:pt>
                <c:pt idx="10">
                  <c:v>382</c:v>
                </c:pt>
                <c:pt idx="11">
                  <c:v>374</c:v>
                </c:pt>
                <c:pt idx="12">
                  <c:v>376</c:v>
                </c:pt>
                <c:pt idx="13">
                  <c:v>386</c:v>
                </c:pt>
                <c:pt idx="14">
                  <c:v>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31-4B15-8CAF-84B70C6F933A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Data!$B$13:$P$13</c:f>
              <c:numCache>
                <c:formatCode>General</c:formatCode>
                <c:ptCount val="15"/>
                <c:pt idx="0">
                  <c:v>65.2</c:v>
                </c:pt>
                <c:pt idx="1">
                  <c:v>67.099999999999994</c:v>
                </c:pt>
                <c:pt idx="2">
                  <c:v>69.5</c:v>
                </c:pt>
                <c:pt idx="3">
                  <c:v>70.2</c:v>
                </c:pt>
                <c:pt idx="4">
                  <c:v>69.599999999999994</c:v>
                </c:pt>
                <c:pt idx="5">
                  <c:v>70.599999999999994</c:v>
                </c:pt>
                <c:pt idx="6">
                  <c:v>70.5</c:v>
                </c:pt>
                <c:pt idx="7">
                  <c:v>70.099999999999994</c:v>
                </c:pt>
                <c:pt idx="8">
                  <c:v>67.8</c:v>
                </c:pt>
                <c:pt idx="9">
                  <c:v>69</c:v>
                </c:pt>
                <c:pt idx="10">
                  <c:v>68.599999999999994</c:v>
                </c:pt>
                <c:pt idx="11">
                  <c:v>67.8</c:v>
                </c:pt>
                <c:pt idx="12">
                  <c:v>67.3</c:v>
                </c:pt>
                <c:pt idx="13">
                  <c:v>68.2</c:v>
                </c:pt>
                <c:pt idx="14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31-4B15-8CAF-84B70C6F933A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Data!$B$14:$P$14</c:f>
              <c:numCache>
                <c:formatCode>General</c:formatCode>
                <c:ptCount val="15"/>
                <c:pt idx="0">
                  <c:v>28.2</c:v>
                </c:pt>
                <c:pt idx="1">
                  <c:v>28.6</c:v>
                </c:pt>
                <c:pt idx="2">
                  <c:v>29.4</c:v>
                </c:pt>
                <c:pt idx="3">
                  <c:v>30</c:v>
                </c:pt>
                <c:pt idx="4">
                  <c:v>29.1</c:v>
                </c:pt>
                <c:pt idx="5">
                  <c:v>30.4</c:v>
                </c:pt>
                <c:pt idx="6">
                  <c:v>30.2</c:v>
                </c:pt>
                <c:pt idx="7">
                  <c:v>29.8</c:v>
                </c:pt>
                <c:pt idx="8">
                  <c:v>29.5</c:v>
                </c:pt>
                <c:pt idx="9">
                  <c:v>29.4</c:v>
                </c:pt>
                <c:pt idx="10">
                  <c:v>29.9</c:v>
                </c:pt>
                <c:pt idx="11">
                  <c:v>29.1</c:v>
                </c:pt>
                <c:pt idx="12">
                  <c:v>29.5</c:v>
                </c:pt>
                <c:pt idx="13">
                  <c:v>29</c:v>
                </c:pt>
                <c:pt idx="14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31-4B15-8CAF-84B70C6F933A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Data!$B$15:$P$15</c:f>
              <c:numCache>
                <c:formatCode>General</c:formatCode>
                <c:ptCount val="15"/>
                <c:pt idx="0">
                  <c:v>32.299999999999997</c:v>
                </c:pt>
                <c:pt idx="2">
                  <c:v>33.9</c:v>
                </c:pt>
                <c:pt idx="3">
                  <c:v>33.6</c:v>
                </c:pt>
                <c:pt idx="4">
                  <c:v>33.200000000000003</c:v>
                </c:pt>
                <c:pt idx="5">
                  <c:v>34.799999999999997</c:v>
                </c:pt>
                <c:pt idx="6">
                  <c:v>34.700000000000003</c:v>
                </c:pt>
                <c:pt idx="7">
                  <c:v>34.1</c:v>
                </c:pt>
                <c:pt idx="8">
                  <c:v>33.799999999999997</c:v>
                </c:pt>
                <c:pt idx="9">
                  <c:v>32.5</c:v>
                </c:pt>
                <c:pt idx="10">
                  <c:v>33.6</c:v>
                </c:pt>
                <c:pt idx="11">
                  <c:v>32.6</c:v>
                </c:pt>
                <c:pt idx="12">
                  <c:v>32.9</c:v>
                </c:pt>
                <c:pt idx="13">
                  <c:v>32.299999999999997</c:v>
                </c:pt>
                <c:pt idx="14">
                  <c:v>31.7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31-4B15-8CAF-84B70C6F933A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Data!$B$16:$P$16</c:f>
              <c:numCache>
                <c:formatCode>General</c:formatCode>
                <c:ptCount val="15"/>
                <c:pt idx="0">
                  <c:v>69.8</c:v>
                </c:pt>
                <c:pt idx="2">
                  <c:v>71.400000000000006</c:v>
                </c:pt>
                <c:pt idx="3">
                  <c:v>72</c:v>
                </c:pt>
                <c:pt idx="4">
                  <c:v>73.2</c:v>
                </c:pt>
                <c:pt idx="5">
                  <c:v>73.099999999999994</c:v>
                </c:pt>
                <c:pt idx="6">
                  <c:v>73</c:v>
                </c:pt>
                <c:pt idx="7">
                  <c:v>71.8</c:v>
                </c:pt>
                <c:pt idx="8">
                  <c:v>71.099999999999994</c:v>
                </c:pt>
                <c:pt idx="9">
                  <c:v>71.5</c:v>
                </c:pt>
                <c:pt idx="10">
                  <c:v>71</c:v>
                </c:pt>
                <c:pt idx="11">
                  <c:v>70.2</c:v>
                </c:pt>
                <c:pt idx="12">
                  <c:v>70</c:v>
                </c:pt>
                <c:pt idx="13">
                  <c:v>71.900000000000006</c:v>
                </c:pt>
                <c:pt idx="1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31-4B15-8CAF-84B70C6F933A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Data!$B$6:$P$6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  <c:pt idx="14">
                  <c:v>192</c:v>
                </c:pt>
              </c:numCache>
            </c:numRef>
          </c:xVal>
          <c:yVal>
            <c:numRef>
              <c:f>Data!$B$17:$P$17</c:f>
              <c:numCache>
                <c:formatCode>General</c:formatCode>
                <c:ptCount val="15"/>
                <c:pt idx="0">
                  <c:v>52.5</c:v>
                </c:pt>
                <c:pt idx="1">
                  <c:v>51.8</c:v>
                </c:pt>
                <c:pt idx="2">
                  <c:v>53.7</c:v>
                </c:pt>
                <c:pt idx="3">
                  <c:v>53.8</c:v>
                </c:pt>
                <c:pt idx="4">
                  <c:v>54.8</c:v>
                </c:pt>
                <c:pt idx="5">
                  <c:v>54.3</c:v>
                </c:pt>
                <c:pt idx="6">
                  <c:v>53.3</c:v>
                </c:pt>
                <c:pt idx="7">
                  <c:v>53.4</c:v>
                </c:pt>
                <c:pt idx="8">
                  <c:v>52.7</c:v>
                </c:pt>
                <c:pt idx="9">
                  <c:v>52.6</c:v>
                </c:pt>
                <c:pt idx="10">
                  <c:v>52.6</c:v>
                </c:pt>
                <c:pt idx="11">
                  <c:v>51.8</c:v>
                </c:pt>
                <c:pt idx="12">
                  <c:v>51.4</c:v>
                </c:pt>
                <c:pt idx="13">
                  <c:v>52.8</c:v>
                </c:pt>
                <c:pt idx="14">
                  <c:v>50.7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931-4B15-8CAF-84B70C6F933A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Data!$B$18:$O$18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931-4B15-8CAF-84B70C6F933A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Data!$B$19:$O$19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931-4B15-8CAF-84B70C6F933A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Data!$B$20:$O$20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931-4B15-8CAF-84B70C6F933A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Data!$B$21:$O$21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931-4B15-8CAF-84B70C6F933A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Data!$B$22:$O$22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931-4B15-8CAF-84B70C6F933A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Data!$B$23:$O$23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931-4B15-8CAF-84B70C6F933A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Data!$B$24:$O$24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931-4B15-8CAF-84B70C6F933A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Data!$B$25:$O$25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931-4B15-8CAF-84B70C6F933A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Data!$B$26:$O$26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931-4B15-8CAF-84B70C6F933A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Data!$B$27:$O$27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931-4B15-8CAF-84B70C6F933A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Data!$B$28:$O$28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931-4B15-8CAF-84B70C6F933A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Data!$B$29:$O$29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931-4B15-8CAF-84B70C6F933A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Data!$B$30:$O$30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931-4B15-8CAF-84B70C6F933A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Data!$B$31:$O$31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931-4B15-8CAF-84B70C6F933A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Data!$B$32:$O$32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931-4B15-8CAF-84B70C6F933A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Data!$B$33:$O$33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931-4B15-8CAF-84B70C6F933A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Data!$B$34:$O$34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931-4B15-8CAF-84B70C6F933A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Data!$B$35:$O$35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931-4B15-8CAF-84B70C6F933A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Data!$B$36:$O$36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931-4B15-8CAF-84B70C6F933A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Data!$B$37:$O$37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931-4B15-8CAF-84B70C6F933A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Data!$B$38:$O$38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931-4B15-8CAF-84B70C6F933A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Data!$B$39:$O$39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931-4B15-8CAF-84B70C6F933A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Data!$B$40:$O$40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931-4B15-8CAF-84B70C6F933A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Data!$B$41:$O$41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931-4B15-8CAF-84B70C6F933A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Data!$B$42:$O$42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1931-4B15-8CAF-84B70C6F933A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Data!$B$43:$O$43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1931-4B15-8CAF-84B70C6F933A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Data!$B$44:$O$44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931-4B15-8CAF-84B70C6F933A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Data!$B$45:$O$45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931-4B15-8CAF-84B70C6F933A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Data!$B$46:$O$46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931-4B15-8CAF-84B70C6F933A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Data!$B$47:$O$47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931-4B15-8CAF-84B70C6F933A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Data!$B$48:$O$48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931-4B15-8CAF-84B70C6F933A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Data!$B$49:$O$49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1931-4B15-8CAF-84B70C6F933A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Data!$B$50:$O$50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931-4B15-8CAF-84B70C6F933A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Data!$B$51:$O$51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1931-4B15-8CAF-84B70C6F933A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Data!$B$52:$O$52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1931-4B15-8CAF-84B70C6F933A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Data!$B$53:$O$53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931-4B15-8CAF-84B70C6F933A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Data!$B$54:$O$54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1931-4B15-8CAF-84B70C6F933A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Data!$B$55:$O$55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1931-4B15-8CAF-84B70C6F933A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Data!$B$56:$O$56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1931-4B15-8CAF-84B70C6F933A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Data!$B$57:$O$57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1931-4B15-8CAF-84B70C6F9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1184"/>
        <c:axId val="120373248"/>
      </c:scatterChart>
      <c:valAx>
        <c:axId val="117341184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0373248"/>
        <c:crosses val="autoZero"/>
        <c:crossBetween val="midCat"/>
      </c:valAx>
      <c:valAx>
        <c:axId val="12037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734118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Data!$B$64:$O$64</c:f>
              <c:numCache>
                <c:formatCode>0.00</c:formatCode>
                <c:ptCount val="14"/>
                <c:pt idx="0">
                  <c:v>100</c:v>
                </c:pt>
                <c:pt idx="1">
                  <c:v>101.06809078771694</c:v>
                </c:pt>
                <c:pt idx="2">
                  <c:v>102.6702269692924</c:v>
                </c:pt>
                <c:pt idx="3">
                  <c:v>104.27236315086783</c:v>
                </c:pt>
                <c:pt idx="4">
                  <c:v>103.07076101468624</c:v>
                </c:pt>
                <c:pt idx="5">
                  <c:v>102.6702269692924</c:v>
                </c:pt>
                <c:pt idx="6">
                  <c:v>102.13618157543391</c:v>
                </c:pt>
                <c:pt idx="7">
                  <c:v>100</c:v>
                </c:pt>
                <c:pt idx="8">
                  <c:v>100.13351134846462</c:v>
                </c:pt>
                <c:pt idx="9">
                  <c:v>98.531375166889191</c:v>
                </c:pt>
                <c:pt idx="10">
                  <c:v>99.732977303070754</c:v>
                </c:pt>
                <c:pt idx="11">
                  <c:v>96.662216288384514</c:v>
                </c:pt>
                <c:pt idx="12">
                  <c:v>97.062750333778368</c:v>
                </c:pt>
                <c:pt idx="13">
                  <c:v>99.198931909212291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DD-40F7-BC49-89CBC7EBE5F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Data!$B$65:$O$65</c:f>
              <c:numCache>
                <c:formatCode>0.00</c:formatCode>
                <c:ptCount val="14"/>
                <c:pt idx="0">
                  <c:v>100</c:v>
                </c:pt>
                <c:pt idx="1">
                  <c:v>100.6198347107438</c:v>
                </c:pt>
                <c:pt idx="2">
                  <c:v>101.2396694214876</c:v>
                </c:pt>
                <c:pt idx="3">
                  <c:v>100.6198347107438</c:v>
                </c:pt>
                <c:pt idx="4">
                  <c:v>99.380165289256198</c:v>
                </c:pt>
                <c:pt idx="5">
                  <c:v>101.03305785123966</c:v>
                </c:pt>
                <c:pt idx="6">
                  <c:v>99.173553719008268</c:v>
                </c:pt>
                <c:pt idx="7">
                  <c:v>98.347107438016536</c:v>
                </c:pt>
                <c:pt idx="8">
                  <c:v>98.140495867768593</c:v>
                </c:pt>
                <c:pt idx="9">
                  <c:v>96.280991735537185</c:v>
                </c:pt>
                <c:pt idx="10">
                  <c:v>97.727272727272734</c:v>
                </c:pt>
                <c:pt idx="11">
                  <c:v>94.628099173553721</c:v>
                </c:pt>
                <c:pt idx="12">
                  <c:v>95.247933884297524</c:v>
                </c:pt>
                <c:pt idx="13">
                  <c:v>98.553719008264466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D-40F7-BC49-89CBC7EBE5F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Data!$B$66:$P$66</c:f>
              <c:numCache>
                <c:formatCode>0.00</c:formatCode>
                <c:ptCount val="15"/>
                <c:pt idx="0">
                  <c:v>100</c:v>
                </c:pt>
                <c:pt idx="1">
                  <c:v>101.840490797546</c:v>
                </c:pt>
                <c:pt idx="2">
                  <c:v>103.68098159509202</c:v>
                </c:pt>
                <c:pt idx="3">
                  <c:v>104.29447852760735</c:v>
                </c:pt>
                <c:pt idx="4">
                  <c:v>104.9079754601227</c:v>
                </c:pt>
                <c:pt idx="5">
                  <c:v>103.68098159509202</c:v>
                </c:pt>
                <c:pt idx="6">
                  <c:v>103.06748466257669</c:v>
                </c:pt>
                <c:pt idx="7">
                  <c:v>102.45398773006136</c:v>
                </c:pt>
                <c:pt idx="8">
                  <c:v>103.68098159509202</c:v>
                </c:pt>
                <c:pt idx="9">
                  <c:v>101.840490797546</c:v>
                </c:pt>
                <c:pt idx="10">
                  <c:v>99.386503067484668</c:v>
                </c:pt>
                <c:pt idx="11">
                  <c:v>98.159509202453989</c:v>
                </c:pt>
                <c:pt idx="12">
                  <c:v>99.386503067484668</c:v>
                </c:pt>
                <c:pt idx="13">
                  <c:v>100.61349693251533</c:v>
                </c:pt>
                <c:pt idx="1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DD-40F7-BC49-89CBC7EBE5F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Data!$B$67:$P$67</c:f>
              <c:numCache>
                <c:formatCode>0.00</c:formatCode>
                <c:ptCount val="15"/>
                <c:pt idx="0">
                  <c:v>100</c:v>
                </c:pt>
                <c:pt idx="1">
                  <c:v>102.25352112676056</c:v>
                </c:pt>
                <c:pt idx="2">
                  <c:v>103.09859154929578</c:v>
                </c:pt>
                <c:pt idx="3">
                  <c:v>102.53521126760563</c:v>
                </c:pt>
                <c:pt idx="4">
                  <c:v>100.84507042253522</c:v>
                </c:pt>
                <c:pt idx="5">
                  <c:v>101.69014084507042</c:v>
                </c:pt>
                <c:pt idx="6">
                  <c:v>100.84507042253522</c:v>
                </c:pt>
                <c:pt idx="7">
                  <c:v>99.154929577464785</c:v>
                </c:pt>
                <c:pt idx="8">
                  <c:v>99.154929577464785</c:v>
                </c:pt>
                <c:pt idx="9">
                  <c:v>98.591549295774655</c:v>
                </c:pt>
                <c:pt idx="10">
                  <c:v>101.12676056338029</c:v>
                </c:pt>
                <c:pt idx="11">
                  <c:v>96.901408450704224</c:v>
                </c:pt>
                <c:pt idx="12">
                  <c:v>97.74647887323944</c:v>
                </c:pt>
                <c:pt idx="13">
                  <c:v>100</c:v>
                </c:pt>
                <c:pt idx="14">
                  <c:v>98.028169014084511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DD-40F7-BC49-89CBC7EBE5F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Data!$B$68:$P$68</c:f>
              <c:numCache>
                <c:formatCode>0.00</c:formatCode>
                <c:ptCount val="15"/>
                <c:pt idx="0">
                  <c:v>100</c:v>
                </c:pt>
                <c:pt idx="1">
                  <c:v>99.498746867167924</c:v>
                </c:pt>
                <c:pt idx="2">
                  <c:v>99.498746867167924</c:v>
                </c:pt>
                <c:pt idx="3">
                  <c:v>101.00250626566417</c:v>
                </c:pt>
                <c:pt idx="4">
                  <c:v>100</c:v>
                </c:pt>
                <c:pt idx="5">
                  <c:v>100</c:v>
                </c:pt>
                <c:pt idx="6">
                  <c:v>98.997493734335833</c:v>
                </c:pt>
                <c:pt idx="7">
                  <c:v>98.746867167919788</c:v>
                </c:pt>
                <c:pt idx="8">
                  <c:v>94.987468671679196</c:v>
                </c:pt>
                <c:pt idx="9">
                  <c:v>95.989974937343362</c:v>
                </c:pt>
                <c:pt idx="10">
                  <c:v>95.739348370927317</c:v>
                </c:pt>
                <c:pt idx="11">
                  <c:v>93.734335839598998</c:v>
                </c:pt>
                <c:pt idx="12">
                  <c:v>94.235588972431074</c:v>
                </c:pt>
                <c:pt idx="13">
                  <c:v>96.741854636591469</c:v>
                </c:pt>
                <c:pt idx="14">
                  <c:v>93.984962406015043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DD-40F7-BC49-89CBC7EBE5F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Data!$B$69:$O$69</c:f>
              <c:numCache>
                <c:formatCode>0.00</c:formatCode>
                <c:ptCount val="14"/>
                <c:pt idx="0">
                  <c:v>100</c:v>
                </c:pt>
                <c:pt idx="1">
                  <c:v>102.91411042944785</c:v>
                </c:pt>
                <c:pt idx="2">
                  <c:v>106.59509202453987</c:v>
                </c:pt>
                <c:pt idx="3">
                  <c:v>107.66871165644172</c:v>
                </c:pt>
                <c:pt idx="4">
                  <c:v>106.7484662576687</c:v>
                </c:pt>
                <c:pt idx="5">
                  <c:v>108.28220858895705</c:v>
                </c:pt>
                <c:pt idx="6">
                  <c:v>108.1288343558282</c:v>
                </c:pt>
                <c:pt idx="7">
                  <c:v>107.51533742331287</c:v>
                </c:pt>
                <c:pt idx="8">
                  <c:v>103.98773006134969</c:v>
                </c:pt>
                <c:pt idx="9">
                  <c:v>105.82822085889569</c:v>
                </c:pt>
                <c:pt idx="10">
                  <c:v>105.21472392638036</c:v>
                </c:pt>
                <c:pt idx="11">
                  <c:v>103.98773006134969</c:v>
                </c:pt>
                <c:pt idx="12">
                  <c:v>103.22085889570552</c:v>
                </c:pt>
                <c:pt idx="13">
                  <c:v>104.60122699386503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DD-40F7-BC49-89CBC7EBE5F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Data!$B$70:$P$70</c:f>
              <c:numCache>
                <c:formatCode>0.00</c:formatCode>
                <c:ptCount val="15"/>
                <c:pt idx="0">
                  <c:v>100</c:v>
                </c:pt>
                <c:pt idx="1">
                  <c:v>101.41843971631207</c:v>
                </c:pt>
                <c:pt idx="2">
                  <c:v>104.25531914893618</c:v>
                </c:pt>
                <c:pt idx="3">
                  <c:v>106.38297872340425</c:v>
                </c:pt>
                <c:pt idx="4">
                  <c:v>103.19148936170212</c:v>
                </c:pt>
                <c:pt idx="5">
                  <c:v>107.80141843971631</c:v>
                </c:pt>
                <c:pt idx="6">
                  <c:v>107.0921985815603</c:v>
                </c:pt>
                <c:pt idx="7">
                  <c:v>105.67375886524823</c:v>
                </c:pt>
                <c:pt idx="8">
                  <c:v>104.60992907801419</c:v>
                </c:pt>
                <c:pt idx="9">
                  <c:v>104.25531914893618</c:v>
                </c:pt>
                <c:pt idx="10">
                  <c:v>106.02836879432624</c:v>
                </c:pt>
                <c:pt idx="11">
                  <c:v>103.19148936170212</c:v>
                </c:pt>
                <c:pt idx="12">
                  <c:v>104.60992907801419</c:v>
                </c:pt>
                <c:pt idx="13">
                  <c:v>102.83687943262412</c:v>
                </c:pt>
                <c:pt idx="14">
                  <c:v>102.83687943262412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DD-40F7-BC49-89CBC7EBE5F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Data!$B$71:$P$71</c:f>
              <c:numCache>
                <c:formatCode>0.00</c:formatCode>
                <c:ptCount val="15"/>
                <c:pt idx="0">
                  <c:v>100</c:v>
                </c:pt>
                <c:pt idx="1">
                  <c:v>0</c:v>
                </c:pt>
                <c:pt idx="2">
                  <c:v>104.95356037151704</c:v>
                </c:pt>
                <c:pt idx="3">
                  <c:v>104.02476780185761</c:v>
                </c:pt>
                <c:pt idx="4">
                  <c:v>102.78637770897834</c:v>
                </c:pt>
                <c:pt idx="5">
                  <c:v>107.73993808049536</c:v>
                </c:pt>
                <c:pt idx="6">
                  <c:v>107.43034055727556</c:v>
                </c:pt>
                <c:pt idx="7">
                  <c:v>105.57275541795667</c:v>
                </c:pt>
                <c:pt idx="8">
                  <c:v>104.64396284829722</c:v>
                </c:pt>
                <c:pt idx="9">
                  <c:v>100.61919504643964</c:v>
                </c:pt>
                <c:pt idx="10">
                  <c:v>104.02476780185761</c:v>
                </c:pt>
                <c:pt idx="11">
                  <c:v>100.92879256965945</c:v>
                </c:pt>
                <c:pt idx="12">
                  <c:v>101.85758513931889</c:v>
                </c:pt>
                <c:pt idx="13">
                  <c:v>100</c:v>
                </c:pt>
                <c:pt idx="14">
                  <c:v>98.142414860681129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DD-40F7-BC49-89CBC7EBE5F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Data!$B$72:$P$72</c:f>
              <c:numCache>
                <c:formatCode>0.00</c:formatCode>
                <c:ptCount val="15"/>
                <c:pt idx="0">
                  <c:v>100</c:v>
                </c:pt>
                <c:pt idx="1">
                  <c:v>0</c:v>
                </c:pt>
                <c:pt idx="2">
                  <c:v>102.2922636103152</c:v>
                </c:pt>
                <c:pt idx="3">
                  <c:v>103.15186246418338</c:v>
                </c:pt>
                <c:pt idx="4">
                  <c:v>104.87106017191978</c:v>
                </c:pt>
                <c:pt idx="5">
                  <c:v>104.72779369627507</c:v>
                </c:pt>
                <c:pt idx="6">
                  <c:v>104.58452722063039</c:v>
                </c:pt>
                <c:pt idx="7">
                  <c:v>102.86532951289398</c:v>
                </c:pt>
                <c:pt idx="8">
                  <c:v>101.86246418338108</c:v>
                </c:pt>
                <c:pt idx="9">
                  <c:v>102.4355300859599</c:v>
                </c:pt>
                <c:pt idx="10">
                  <c:v>101.71919770773638</c:v>
                </c:pt>
                <c:pt idx="11">
                  <c:v>100.57306590257879</c:v>
                </c:pt>
                <c:pt idx="12">
                  <c:v>100.2865329512894</c:v>
                </c:pt>
                <c:pt idx="13">
                  <c:v>103.00859598853869</c:v>
                </c:pt>
                <c:pt idx="14">
                  <c:v>100.2865329512894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DD-40F7-BC49-89CBC7EBE5F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Data!$B$73:$O$73</c:f>
              <c:numCache>
                <c:formatCode>0.00</c:formatCode>
                <c:ptCount val="14"/>
                <c:pt idx="0">
                  <c:v>100</c:v>
                </c:pt>
                <c:pt idx="1">
                  <c:v>98.666666666666657</c:v>
                </c:pt>
                <c:pt idx="2">
                  <c:v>102.28571428571429</c:v>
                </c:pt>
                <c:pt idx="3">
                  <c:v>102.47619047619048</c:v>
                </c:pt>
                <c:pt idx="4">
                  <c:v>104.38095238095238</c:v>
                </c:pt>
                <c:pt idx="5">
                  <c:v>103.42857142857143</c:v>
                </c:pt>
                <c:pt idx="6">
                  <c:v>101.52380952380953</c:v>
                </c:pt>
                <c:pt idx="7">
                  <c:v>101.71428571428571</c:v>
                </c:pt>
                <c:pt idx="8">
                  <c:v>100.38095238095239</c:v>
                </c:pt>
                <c:pt idx="9">
                  <c:v>100.19047619047619</c:v>
                </c:pt>
                <c:pt idx="10">
                  <c:v>100.19047619047619</c:v>
                </c:pt>
                <c:pt idx="11">
                  <c:v>98.666666666666657</c:v>
                </c:pt>
                <c:pt idx="12">
                  <c:v>97.904761904761912</c:v>
                </c:pt>
                <c:pt idx="13">
                  <c:v>100.57142857142856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DD-40F7-BC49-89CBC7EBE5F0}"/>
            </c:ext>
          </c:extLst>
        </c:ser>
        <c:ser>
          <c:idx val="12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Data!$B$76:$O$76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5DD-40F7-BC49-89CBC7EBE5F0}"/>
            </c:ext>
          </c:extLst>
        </c:ser>
        <c:ser>
          <c:idx val="13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Data!$B$77:$O$77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5DD-40F7-BC49-89CBC7EBE5F0}"/>
            </c:ext>
          </c:extLst>
        </c:ser>
        <c:ser>
          <c:idx val="14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Data!$B$78:$O$78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5DD-40F7-BC49-89CBC7EBE5F0}"/>
            </c:ext>
          </c:extLst>
        </c:ser>
        <c:ser>
          <c:idx val="15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Data!$B$79:$O$79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5DD-40F7-BC49-89CBC7EBE5F0}"/>
            </c:ext>
          </c:extLst>
        </c:ser>
        <c:ser>
          <c:idx val="16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Data!$B$80:$O$80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5DD-40F7-BC49-89CBC7EBE5F0}"/>
            </c:ext>
          </c:extLst>
        </c:ser>
        <c:ser>
          <c:idx val="17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Data!$B$81:$O$81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5DD-40F7-BC49-89CBC7EBE5F0}"/>
            </c:ext>
          </c:extLst>
        </c:ser>
        <c:ser>
          <c:idx val="18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Data!$B$82:$O$82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5DD-40F7-BC49-89CBC7EBE5F0}"/>
            </c:ext>
          </c:extLst>
        </c:ser>
        <c:ser>
          <c:idx val="19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Data!$B$83:$O$83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5DD-40F7-BC49-89CBC7EBE5F0}"/>
            </c:ext>
          </c:extLst>
        </c:ser>
        <c:ser>
          <c:idx val="20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Data!$B$84:$O$84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5DD-40F7-BC49-89CBC7EBE5F0}"/>
            </c:ext>
          </c:extLst>
        </c:ser>
        <c:ser>
          <c:idx val="21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Data!$B$85:$O$85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5DD-40F7-BC49-89CBC7EBE5F0}"/>
            </c:ext>
          </c:extLst>
        </c:ser>
        <c:ser>
          <c:idx val="22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Data!$B$86:$O$86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5DD-40F7-BC49-89CBC7EBE5F0}"/>
            </c:ext>
          </c:extLst>
        </c:ser>
        <c:ser>
          <c:idx val="23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Data!$B$87:$O$87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5DD-40F7-BC49-89CBC7EBE5F0}"/>
            </c:ext>
          </c:extLst>
        </c:ser>
        <c:ser>
          <c:idx val="24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Data!$B$88:$O$88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5DD-40F7-BC49-89CBC7EBE5F0}"/>
            </c:ext>
          </c:extLst>
        </c:ser>
        <c:ser>
          <c:idx val="25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Data!$B$89:$O$89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5DD-40F7-BC49-89CBC7EBE5F0}"/>
            </c:ext>
          </c:extLst>
        </c:ser>
        <c:ser>
          <c:idx val="26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Data!$B$90:$O$90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5DD-40F7-BC49-89CBC7EBE5F0}"/>
            </c:ext>
          </c:extLst>
        </c:ser>
        <c:ser>
          <c:idx val="27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Data!$B$91:$O$91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5DD-40F7-BC49-89CBC7EBE5F0}"/>
            </c:ext>
          </c:extLst>
        </c:ser>
        <c:ser>
          <c:idx val="28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Data!$B$92:$O$92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5DD-40F7-BC49-89CBC7EBE5F0}"/>
            </c:ext>
          </c:extLst>
        </c:ser>
        <c:ser>
          <c:idx val="29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Data!$B$93:$O$93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5DD-40F7-BC49-89CBC7EBE5F0}"/>
            </c:ext>
          </c:extLst>
        </c:ser>
        <c:ser>
          <c:idx val="30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Data!$B$94:$O$94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5DD-40F7-BC49-89CBC7EBE5F0}"/>
            </c:ext>
          </c:extLst>
        </c:ser>
        <c:ser>
          <c:idx val="31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Data!$B$95:$O$95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5DD-40F7-BC49-89CBC7EBE5F0}"/>
            </c:ext>
          </c:extLst>
        </c:ser>
        <c:ser>
          <c:idx val="32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Data!$B$96:$O$96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5DD-40F7-BC49-89CBC7EBE5F0}"/>
            </c:ext>
          </c:extLst>
        </c:ser>
        <c:ser>
          <c:idx val="33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Data!$B$97:$O$97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5DD-40F7-BC49-89CBC7EBE5F0}"/>
            </c:ext>
          </c:extLst>
        </c:ser>
        <c:ser>
          <c:idx val="34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Data!$B$98:$O$98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5DD-40F7-BC49-89CBC7EBE5F0}"/>
            </c:ext>
          </c:extLst>
        </c:ser>
        <c:ser>
          <c:idx val="35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Data!$B$99:$O$99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5DD-40F7-BC49-89CBC7EBE5F0}"/>
            </c:ext>
          </c:extLst>
        </c:ser>
        <c:ser>
          <c:idx val="36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Data!$B$100:$O$100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5DD-40F7-BC49-89CBC7EBE5F0}"/>
            </c:ext>
          </c:extLst>
        </c:ser>
        <c:ser>
          <c:idx val="37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Data!$B$101:$O$101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5DD-40F7-BC49-89CBC7EBE5F0}"/>
            </c:ext>
          </c:extLst>
        </c:ser>
        <c:ser>
          <c:idx val="38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Data!$B$102:$O$102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5DD-40F7-BC49-89CBC7EBE5F0}"/>
            </c:ext>
          </c:extLst>
        </c:ser>
        <c:ser>
          <c:idx val="39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Data!$B$103:$O$103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5DD-40F7-BC49-89CBC7EBE5F0}"/>
            </c:ext>
          </c:extLst>
        </c:ser>
        <c:ser>
          <c:idx val="40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Data!$B$104:$O$104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5DD-40F7-BC49-89CBC7EBE5F0}"/>
            </c:ext>
          </c:extLst>
        </c:ser>
        <c:ser>
          <c:idx val="41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Data!$B$105:$O$105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5DD-40F7-BC49-89CBC7EBE5F0}"/>
            </c:ext>
          </c:extLst>
        </c:ser>
        <c:ser>
          <c:idx val="42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Data!$B$106:$O$106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5DD-40F7-BC49-89CBC7EBE5F0}"/>
            </c:ext>
          </c:extLst>
        </c:ser>
        <c:ser>
          <c:idx val="43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Data!$B$107:$O$107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5DD-40F7-BC49-89CBC7EBE5F0}"/>
            </c:ext>
          </c:extLst>
        </c:ser>
        <c:ser>
          <c:idx val="44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Data!$B$108:$O$108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5DD-40F7-BC49-89CBC7EBE5F0}"/>
            </c:ext>
          </c:extLst>
        </c:ser>
        <c:ser>
          <c:idx val="45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Data!$B$109:$O$109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5DD-40F7-BC49-89CBC7EBE5F0}"/>
            </c:ext>
          </c:extLst>
        </c:ser>
        <c:ser>
          <c:idx val="46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Data!$B$110:$O$110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5DD-40F7-BC49-89CBC7EBE5F0}"/>
            </c:ext>
          </c:extLst>
        </c:ser>
        <c:ser>
          <c:idx val="47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Data!$B$111:$O$111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5DD-40F7-BC49-89CBC7EBE5F0}"/>
            </c:ext>
          </c:extLst>
        </c:ser>
        <c:ser>
          <c:idx val="48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Data!$B$112:$O$112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5DD-40F7-BC49-89CBC7EBE5F0}"/>
            </c:ext>
          </c:extLst>
        </c:ser>
        <c:ser>
          <c:idx val="49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Data!$B$113:$O$113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5DD-40F7-BC49-89CBC7EBE5F0}"/>
            </c:ext>
          </c:extLst>
        </c:ser>
        <c:ser>
          <c:idx val="50"/>
          <c:order val="48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0.94573938118804046</c:v>
                  </c:pt>
                  <c:pt idx="2">
                    <c:v>1.1469819610246674</c:v>
                  </c:pt>
                  <c:pt idx="3">
                    <c:v>1.2762015048592992</c:v>
                  </c:pt>
                  <c:pt idx="4">
                    <c:v>1.3653673540908726</c:v>
                  </c:pt>
                  <c:pt idx="5">
                    <c:v>1.723175396591563</c:v>
                  </c:pt>
                  <c:pt idx="6">
                    <c:v>1.9566307000820511</c:v>
                  </c:pt>
                  <c:pt idx="7">
                    <c:v>1.8666129708226376</c:v>
                  </c:pt>
                  <c:pt idx="8">
                    <c:v>1.8511847870574658</c:v>
                  </c:pt>
                  <c:pt idx="9">
                    <c:v>1.8712572954177609</c:v>
                  </c:pt>
                  <c:pt idx="10">
                    <c:v>1.8922533695508923</c:v>
                  </c:pt>
                  <c:pt idx="11">
                    <c:v>1.9847873553427693</c:v>
                  </c:pt>
                  <c:pt idx="12">
                    <c:v>1.954515301222882</c:v>
                  </c:pt>
                  <c:pt idx="13">
                    <c:v>1.3466378675586417</c:v>
                  </c:pt>
                </c:numCache>
              </c:numRef>
            </c:plus>
            <c:min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0.94573938118804046</c:v>
                  </c:pt>
                  <c:pt idx="2">
                    <c:v>1.1469819610246674</c:v>
                  </c:pt>
                  <c:pt idx="3">
                    <c:v>1.2762015048592992</c:v>
                  </c:pt>
                  <c:pt idx="4">
                    <c:v>1.3653673540908726</c:v>
                  </c:pt>
                  <c:pt idx="5">
                    <c:v>1.723175396591563</c:v>
                  </c:pt>
                  <c:pt idx="6">
                    <c:v>1.9566307000820511</c:v>
                  </c:pt>
                  <c:pt idx="7">
                    <c:v>1.8666129708226376</c:v>
                  </c:pt>
                  <c:pt idx="8">
                    <c:v>1.8511847870574658</c:v>
                  </c:pt>
                  <c:pt idx="9">
                    <c:v>1.8712572954177609</c:v>
                  </c:pt>
                  <c:pt idx="10">
                    <c:v>1.8922533695508923</c:v>
                  </c:pt>
                  <c:pt idx="11">
                    <c:v>1.9847873553427693</c:v>
                  </c:pt>
                  <c:pt idx="12">
                    <c:v>1.954515301222882</c:v>
                  </c:pt>
                  <c:pt idx="13">
                    <c:v>1.3466378675586417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Data!$B$114:$P$114</c:f>
              <c:numCache>
                <c:formatCode>0.00</c:formatCode>
                <c:ptCount val="15"/>
                <c:pt idx="0">
                  <c:v>100</c:v>
                </c:pt>
                <c:pt idx="1">
                  <c:v>101.03498763779523</c:v>
                </c:pt>
                <c:pt idx="2">
                  <c:v>103.05701658433584</c:v>
                </c:pt>
                <c:pt idx="3">
                  <c:v>103.64289050445662</c:v>
                </c:pt>
                <c:pt idx="4">
                  <c:v>103.01823180678215</c:v>
                </c:pt>
                <c:pt idx="5">
                  <c:v>104.10543374947096</c:v>
                </c:pt>
                <c:pt idx="6">
                  <c:v>103.29794943529942</c:v>
                </c:pt>
                <c:pt idx="7">
                  <c:v>102.20443588471599</c:v>
                </c:pt>
                <c:pt idx="8">
                  <c:v>101.15824256124638</c:v>
                </c:pt>
                <c:pt idx="9">
                  <c:v>100.45631232637982</c:v>
                </c:pt>
                <c:pt idx="10">
                  <c:v>101.08903964529125</c:v>
                </c:pt>
                <c:pt idx="11">
                  <c:v>98.743331351665205</c:v>
                </c:pt>
                <c:pt idx="12">
                  <c:v>99.155892310032087</c:v>
                </c:pt>
                <c:pt idx="13">
                  <c:v>100.61261334730399</c:v>
                </c:pt>
                <c:pt idx="14">
                  <c:v>98.660125970670634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5DD-40F7-BC49-89CBC7EBE5F0}"/>
            </c:ext>
          </c:extLst>
        </c:ser>
        <c:ser>
          <c:idx val="51"/>
          <c:order val="49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Data!$B$122:$P$122</c:f>
              <c:numCache>
                <c:formatCode>0.00</c:formatCode>
                <c:ptCount val="15"/>
                <c:pt idx="0">
                  <c:v>89.509766446832558</c:v>
                </c:pt>
                <c:pt idx="1">
                  <c:v>89.509766446832558</c:v>
                </c:pt>
                <c:pt idx="2">
                  <c:v>89.509766446832558</c:v>
                </c:pt>
                <c:pt idx="3">
                  <c:v>89.509766446832558</c:v>
                </c:pt>
                <c:pt idx="4">
                  <c:v>89.509766446832558</c:v>
                </c:pt>
                <c:pt idx="5">
                  <c:v>89.509766446832558</c:v>
                </c:pt>
                <c:pt idx="6">
                  <c:v>89.509766446832558</c:v>
                </c:pt>
                <c:pt idx="7">
                  <c:v>89.509766446832558</c:v>
                </c:pt>
                <c:pt idx="8">
                  <c:v>89.509766446832558</c:v>
                </c:pt>
                <c:pt idx="9">
                  <c:v>89.509766446832558</c:v>
                </c:pt>
                <c:pt idx="10">
                  <c:v>89.509766446832558</c:v>
                </c:pt>
                <c:pt idx="11">
                  <c:v>89.509766446832558</c:v>
                </c:pt>
                <c:pt idx="12">
                  <c:v>89.509766446832558</c:v>
                </c:pt>
                <c:pt idx="13">
                  <c:v>89.509766446832558</c:v>
                </c:pt>
                <c:pt idx="14">
                  <c:v>89.509766446832558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5DD-40F7-BC49-89CBC7EBE5F0}"/>
            </c:ext>
          </c:extLst>
        </c:ser>
        <c:ser>
          <c:idx val="52"/>
          <c:order val="50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Data!$B$123:$P$123</c:f>
              <c:numCache>
                <c:formatCode>0.00</c:formatCode>
                <c:ptCount val="15"/>
                <c:pt idx="0">
                  <c:v>110.49023355316744</c:v>
                </c:pt>
                <c:pt idx="1">
                  <c:v>110.49023355316744</c:v>
                </c:pt>
                <c:pt idx="2">
                  <c:v>110.49023355316744</c:v>
                </c:pt>
                <c:pt idx="3">
                  <c:v>110.49023355316744</c:v>
                </c:pt>
                <c:pt idx="4">
                  <c:v>110.49023355316744</c:v>
                </c:pt>
                <c:pt idx="5">
                  <c:v>110.49023355316744</c:v>
                </c:pt>
                <c:pt idx="6">
                  <c:v>110.49023355316744</c:v>
                </c:pt>
                <c:pt idx="7">
                  <c:v>110.49023355316744</c:v>
                </c:pt>
                <c:pt idx="8">
                  <c:v>110.49023355316744</c:v>
                </c:pt>
                <c:pt idx="9">
                  <c:v>110.49023355316744</c:v>
                </c:pt>
                <c:pt idx="10">
                  <c:v>110.49023355316744</c:v>
                </c:pt>
                <c:pt idx="11">
                  <c:v>110.49023355316744</c:v>
                </c:pt>
                <c:pt idx="12">
                  <c:v>110.49023355316744</c:v>
                </c:pt>
                <c:pt idx="13">
                  <c:v>110.49023355316744</c:v>
                </c:pt>
                <c:pt idx="14">
                  <c:v>110.49023355316744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5DD-40F7-BC49-89CBC7EBE5F0}"/>
            </c:ext>
          </c:extLst>
        </c:ser>
        <c:ser>
          <c:idx val="53"/>
          <c:order val="51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Data!$B$124:$P$124</c:f>
              <c:numCache>
                <c:formatCode>0.00</c:formatCode>
                <c:ptCount val="15"/>
                <c:pt idx="0">
                  <c:v>83.283333333333331</c:v>
                </c:pt>
                <c:pt idx="1">
                  <c:v>83.283333333333331</c:v>
                </c:pt>
                <c:pt idx="2">
                  <c:v>83.283333333333331</c:v>
                </c:pt>
                <c:pt idx="3">
                  <c:v>83.283333333333331</c:v>
                </c:pt>
                <c:pt idx="4">
                  <c:v>83.283333333333331</c:v>
                </c:pt>
                <c:pt idx="5">
                  <c:v>83.283333333333331</c:v>
                </c:pt>
                <c:pt idx="6">
                  <c:v>83.283333333333331</c:v>
                </c:pt>
                <c:pt idx="7">
                  <c:v>83.283333333333331</c:v>
                </c:pt>
                <c:pt idx="8">
                  <c:v>83.283333333333331</c:v>
                </c:pt>
                <c:pt idx="9">
                  <c:v>83.283333333333331</c:v>
                </c:pt>
                <c:pt idx="10">
                  <c:v>83.283333333333331</c:v>
                </c:pt>
                <c:pt idx="11">
                  <c:v>83.283333333333331</c:v>
                </c:pt>
                <c:pt idx="12">
                  <c:v>83.283333333333331</c:v>
                </c:pt>
                <c:pt idx="13">
                  <c:v>83.283333333333331</c:v>
                </c:pt>
                <c:pt idx="14">
                  <c:v>83.283333333333331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5DD-40F7-BC49-89CBC7EBE5F0}"/>
            </c:ext>
          </c:extLst>
        </c:ser>
        <c:ser>
          <c:idx val="54"/>
          <c:order val="52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72</c:v>
                </c:pt>
                <c:pt idx="10">
                  <c:v>96</c:v>
                </c:pt>
                <c:pt idx="11">
                  <c:v>120</c:v>
                </c:pt>
                <c:pt idx="12">
                  <c:v>144</c:v>
                </c:pt>
                <c:pt idx="13">
                  <c:v>168</c:v>
                </c:pt>
              </c:numCache>
            </c:numRef>
          </c:xVal>
          <c:yVal>
            <c:numRef>
              <c:f>Data!$B$125:$P$125</c:f>
              <c:numCache>
                <c:formatCode>0.00</c:formatCode>
                <c:ptCount val="15"/>
                <c:pt idx="0">
                  <c:v>116.71666666666667</c:v>
                </c:pt>
                <c:pt idx="1">
                  <c:v>116.71666666666667</c:v>
                </c:pt>
                <c:pt idx="2">
                  <c:v>116.71666666666667</c:v>
                </c:pt>
                <c:pt idx="3">
                  <c:v>116.71666666666667</c:v>
                </c:pt>
                <c:pt idx="4">
                  <c:v>116.71666666666667</c:v>
                </c:pt>
                <c:pt idx="5">
                  <c:v>116.71666666666667</c:v>
                </c:pt>
                <c:pt idx="6">
                  <c:v>116.71666666666667</c:v>
                </c:pt>
                <c:pt idx="7">
                  <c:v>116.71666666666667</c:v>
                </c:pt>
                <c:pt idx="8">
                  <c:v>116.71666666666667</c:v>
                </c:pt>
                <c:pt idx="9">
                  <c:v>116.71666666666667</c:v>
                </c:pt>
                <c:pt idx="10">
                  <c:v>116.71666666666667</c:v>
                </c:pt>
                <c:pt idx="11">
                  <c:v>116.71666666666667</c:v>
                </c:pt>
                <c:pt idx="12">
                  <c:v>116.71666666666667</c:v>
                </c:pt>
                <c:pt idx="13">
                  <c:v>116.71666666666667</c:v>
                </c:pt>
                <c:pt idx="14">
                  <c:v>116.71666666666667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5DD-40F7-BC49-89CBC7EBE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3504"/>
        <c:axId val="53023872"/>
      </c:scatterChart>
      <c:valAx>
        <c:axId val="5301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23872"/>
        <c:crosses val="autoZero"/>
        <c:crossBetween val="midCat"/>
      </c:valAx>
      <c:valAx>
        <c:axId val="53023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1350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28796</xdr:colOff>
      <xdr:row>4</xdr:row>
      <xdr:rowOff>116451</xdr:rowOff>
    </xdr:from>
    <xdr:to>
      <xdr:col>25</xdr:col>
      <xdr:colOff>44302</xdr:colOff>
      <xdr:row>37</xdr:row>
      <xdr:rowOff>184614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63</xdr:row>
      <xdr:rowOff>0</xdr:rowOff>
    </xdr:from>
    <xdr:to>
      <xdr:col>24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431948</xdr:colOff>
      <xdr:row>4</xdr:row>
      <xdr:rowOff>132907</xdr:rowOff>
    </xdr:from>
    <xdr:to>
      <xdr:col>35</xdr:col>
      <xdr:colOff>742178</xdr:colOff>
      <xdr:row>14</xdr:row>
      <xdr:rowOff>126036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31367" y="1063256"/>
          <a:ext cx="7952381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3" sqref="D13:I13"/>
    </sheetView>
  </sheetViews>
  <sheetFormatPr defaultColWidth="11.42578125" defaultRowHeight="12.75" x14ac:dyDescent="0.2"/>
  <cols>
    <col min="1" max="2" width="11.42578125" style="31"/>
    <col min="3" max="3" width="31.42578125" style="31" bestFit="1" customWidth="1"/>
    <col min="4" max="16384" width="11.42578125" style="31"/>
  </cols>
  <sheetData>
    <row r="3" spans="3:9" ht="57" customHeight="1" x14ac:dyDescent="0.6">
      <c r="C3" s="121" t="s">
        <v>45</v>
      </c>
      <c r="D3" s="121"/>
      <c r="E3" s="121"/>
      <c r="F3" s="121"/>
      <c r="G3" s="121"/>
      <c r="H3" s="121"/>
      <c r="I3" s="121"/>
    </row>
    <row r="5" spans="3:9" ht="34.5" x14ac:dyDescent="0.45">
      <c r="C5" s="32" t="s">
        <v>46</v>
      </c>
      <c r="D5" s="32" t="s">
        <v>53</v>
      </c>
    </row>
    <row r="8" spans="3:9" ht="25.5" customHeight="1" x14ac:dyDescent="0.3">
      <c r="C8" s="33" t="s">
        <v>47</v>
      </c>
      <c r="D8" s="60" t="s">
        <v>79</v>
      </c>
      <c r="E8" s="61"/>
      <c r="F8" s="61"/>
      <c r="G8" s="61"/>
      <c r="H8" s="61"/>
      <c r="I8" s="62"/>
    </row>
    <row r="9" spans="3:9" ht="26.25" customHeight="1" x14ac:dyDescent="0.3">
      <c r="C9" s="33" t="s">
        <v>48</v>
      </c>
      <c r="D9" s="122" t="s">
        <v>136</v>
      </c>
      <c r="E9" s="123"/>
      <c r="F9" s="123"/>
      <c r="G9" s="123"/>
      <c r="H9" s="123"/>
      <c r="I9" s="124"/>
    </row>
    <row r="10" spans="3:9" ht="20.25" x14ac:dyDescent="0.3">
      <c r="C10" s="33" t="s">
        <v>49</v>
      </c>
      <c r="D10" s="125"/>
      <c r="E10" s="126"/>
      <c r="F10" s="126"/>
      <c r="G10" s="126"/>
      <c r="H10" s="126"/>
      <c r="I10" s="127"/>
    </row>
    <row r="11" spans="3:9" x14ac:dyDescent="0.2">
      <c r="C11" s="34" t="s">
        <v>50</v>
      </c>
      <c r="D11" s="128"/>
      <c r="E11" s="129"/>
      <c r="F11" s="129"/>
      <c r="G11" s="129"/>
      <c r="H11" s="129"/>
      <c r="I11" s="130"/>
    </row>
    <row r="12" spans="3:9" ht="25.5" customHeight="1" x14ac:dyDescent="0.3">
      <c r="C12" s="33" t="s">
        <v>51</v>
      </c>
      <c r="D12" s="122" t="s">
        <v>93</v>
      </c>
      <c r="E12" s="123"/>
      <c r="F12" s="123"/>
      <c r="G12" s="123"/>
      <c r="H12" s="123"/>
      <c r="I12" s="124"/>
    </row>
    <row r="13" spans="3:9" ht="24.75" customHeight="1" x14ac:dyDescent="0.3">
      <c r="C13" s="33" t="s">
        <v>52</v>
      </c>
      <c r="D13" s="122" t="s">
        <v>81</v>
      </c>
      <c r="E13" s="123"/>
      <c r="F13" s="123"/>
      <c r="G13" s="123"/>
      <c r="H13" s="123"/>
      <c r="I13" s="12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opLeftCell="A10" workbookViewId="0">
      <selection activeCell="B11" sqref="B11"/>
    </sheetView>
  </sheetViews>
  <sheetFormatPr defaultColWidth="11.42578125" defaultRowHeight="12.75" x14ac:dyDescent="0.2"/>
  <cols>
    <col min="1" max="1" width="57.42578125" style="36" customWidth="1"/>
    <col min="2" max="2" width="20.28515625" style="36" customWidth="1"/>
    <col min="3" max="3" width="13" style="36" customWidth="1"/>
    <col min="4" max="4" width="13.28515625" style="36" customWidth="1"/>
    <col min="5" max="5" width="13.42578125" style="36" customWidth="1"/>
    <col min="6" max="6" width="13.5703125" style="36" customWidth="1"/>
    <col min="7" max="7" width="13.7109375" style="36" bestFit="1" customWidth="1"/>
    <col min="8" max="10" width="11.42578125" style="36"/>
    <col min="11" max="11" width="14" style="36" customWidth="1"/>
    <col min="12" max="14" width="11.42578125" style="36"/>
    <col min="15" max="15" width="15" style="36" bestFit="1" customWidth="1"/>
    <col min="16" max="16384" width="11.42578125" style="36"/>
  </cols>
  <sheetData>
    <row r="1" spans="1:7" ht="20.25" x14ac:dyDescent="0.3">
      <c r="A1" s="35" t="s">
        <v>43</v>
      </c>
      <c r="B1" s="35"/>
      <c r="C1" s="35"/>
      <c r="D1" s="35"/>
      <c r="E1" s="35"/>
      <c r="F1" s="35"/>
      <c r="G1" s="35"/>
    </row>
    <row r="2" spans="1:7" ht="20.25" x14ac:dyDescent="0.3">
      <c r="A2" s="72" t="s">
        <v>93</v>
      </c>
      <c r="B2" s="35"/>
      <c r="C2" s="35"/>
      <c r="D2" s="35"/>
      <c r="E2" s="35"/>
      <c r="F2" s="35"/>
      <c r="G2" s="35"/>
    </row>
    <row r="3" spans="1:7" ht="20.25" x14ac:dyDescent="0.3">
      <c r="A3" s="35"/>
      <c r="D3" s="35"/>
      <c r="E3" s="35"/>
      <c r="F3" s="35"/>
      <c r="G3" s="35"/>
    </row>
    <row r="4" spans="1:7" ht="15" x14ac:dyDescent="0.2">
      <c r="A4" s="37" t="s">
        <v>41</v>
      </c>
      <c r="B4" s="37"/>
      <c r="C4" s="37"/>
      <c r="D4" s="37"/>
      <c r="E4" s="37"/>
      <c r="F4" s="37"/>
      <c r="G4" s="37"/>
    </row>
    <row r="5" spans="1:7" ht="15" x14ac:dyDescent="0.2">
      <c r="A5" s="63" t="s">
        <v>99</v>
      </c>
      <c r="B5" s="37"/>
      <c r="C5" s="37"/>
      <c r="D5" s="37"/>
      <c r="E5" s="37"/>
      <c r="F5" s="37"/>
      <c r="G5" s="37"/>
    </row>
    <row r="6" spans="1:7" ht="15" x14ac:dyDescent="0.2">
      <c r="A6" s="37"/>
      <c r="B6" s="37"/>
      <c r="C6" s="37"/>
      <c r="D6" s="37"/>
      <c r="E6" s="37"/>
      <c r="F6" s="37"/>
      <c r="G6" s="37"/>
    </row>
    <row r="7" spans="1:7" ht="15" x14ac:dyDescent="0.2">
      <c r="A7" s="37" t="s">
        <v>42</v>
      </c>
      <c r="B7" s="37"/>
      <c r="C7" s="37"/>
      <c r="D7" s="37"/>
      <c r="E7" s="37"/>
      <c r="F7" s="37"/>
      <c r="G7" s="37"/>
    </row>
    <row r="8" spans="1:7" ht="15" x14ac:dyDescent="0.2">
      <c r="A8" s="71" t="s">
        <v>98</v>
      </c>
      <c r="B8" s="37"/>
      <c r="C8" s="37"/>
      <c r="D8" s="37"/>
      <c r="E8" s="37"/>
      <c r="F8" s="37"/>
      <c r="G8" s="37"/>
    </row>
    <row r="9" spans="1:7" ht="15" x14ac:dyDescent="0.2">
      <c r="A9" s="37"/>
      <c r="B9" s="37"/>
      <c r="C9" s="37"/>
      <c r="D9" s="37"/>
      <c r="E9" s="37"/>
      <c r="F9" s="37"/>
      <c r="G9" s="37"/>
    </row>
    <row r="10" spans="1:7" ht="15" x14ac:dyDescent="0.2">
      <c r="A10" s="37" t="s">
        <v>44</v>
      </c>
      <c r="B10" s="37"/>
      <c r="C10" s="37"/>
      <c r="D10" s="37"/>
      <c r="E10" s="37"/>
      <c r="F10" s="37"/>
      <c r="G10" s="37"/>
    </row>
    <row r="11" spans="1:7" ht="15" x14ac:dyDescent="0.2">
      <c r="A11" s="71" t="s">
        <v>135</v>
      </c>
      <c r="B11" s="37"/>
      <c r="C11" s="37"/>
      <c r="D11" s="37"/>
      <c r="E11" s="37"/>
      <c r="F11" s="37"/>
      <c r="G11" s="37"/>
    </row>
    <row r="12" spans="1:7" ht="15" x14ac:dyDescent="0.2">
      <c r="A12" s="37"/>
      <c r="B12" s="37"/>
      <c r="C12" s="37"/>
      <c r="D12" s="37"/>
      <c r="E12" s="37"/>
      <c r="F12" s="37"/>
      <c r="G12" s="37"/>
    </row>
    <row r="13" spans="1:7" ht="15" x14ac:dyDescent="0.2">
      <c r="A13" s="37" t="s">
        <v>35</v>
      </c>
      <c r="B13" s="37"/>
      <c r="C13" s="37"/>
      <c r="D13" s="37"/>
      <c r="E13" s="37"/>
      <c r="F13" s="37"/>
      <c r="G13" s="37"/>
    </row>
    <row r="14" spans="1:7" ht="15" x14ac:dyDescent="0.2">
      <c r="A14" s="38"/>
      <c r="B14" s="39" t="s">
        <v>32</v>
      </c>
      <c r="C14" s="39"/>
      <c r="D14" s="39"/>
      <c r="E14" s="37"/>
      <c r="F14" s="37"/>
      <c r="G14" s="37"/>
    </row>
    <row r="15" spans="1:7" ht="15" x14ac:dyDescent="0.2">
      <c r="A15" s="38" t="s">
        <v>134</v>
      </c>
      <c r="B15" s="39" t="s">
        <v>34</v>
      </c>
      <c r="C15" s="40"/>
      <c r="D15" s="41"/>
      <c r="E15" s="37"/>
      <c r="F15" s="37"/>
      <c r="G15" s="37"/>
    </row>
    <row r="16" spans="1:7" ht="15" x14ac:dyDescent="0.2">
      <c r="A16" s="38"/>
      <c r="B16" s="40" t="s">
        <v>33</v>
      </c>
      <c r="C16" s="42"/>
      <c r="D16" s="41"/>
      <c r="E16" s="37"/>
      <c r="F16" s="37"/>
      <c r="G16" s="37"/>
    </row>
    <row r="17" spans="1:15" ht="15" x14ac:dyDescent="0.2">
      <c r="A17" s="37"/>
      <c r="B17" s="37"/>
      <c r="C17" s="37"/>
      <c r="D17" s="37"/>
      <c r="E17" s="37"/>
      <c r="F17" s="37"/>
      <c r="G17" s="37"/>
    </row>
    <row r="18" spans="1:15" ht="15" x14ac:dyDescent="0.2">
      <c r="A18" s="37" t="s">
        <v>37</v>
      </c>
      <c r="B18" s="37"/>
      <c r="C18" s="37"/>
      <c r="D18" s="37"/>
      <c r="E18" s="37"/>
      <c r="F18" s="37"/>
      <c r="G18" s="37"/>
    </row>
    <row r="19" spans="1:15" ht="15" x14ac:dyDescent="0.2">
      <c r="A19" s="38"/>
      <c r="B19" s="39" t="s">
        <v>36</v>
      </c>
      <c r="C19" s="37"/>
      <c r="D19" s="37"/>
      <c r="E19" s="37"/>
      <c r="F19" s="37"/>
      <c r="G19" s="37"/>
    </row>
    <row r="20" spans="1:15" ht="15" x14ac:dyDescent="0.2">
      <c r="A20" s="38"/>
      <c r="B20" s="39" t="s">
        <v>39</v>
      </c>
      <c r="C20" s="37"/>
      <c r="D20" s="37"/>
      <c r="E20" s="37"/>
      <c r="F20" s="37"/>
      <c r="G20" s="37"/>
    </row>
    <row r="21" spans="1:15" ht="15" x14ac:dyDescent="0.2">
      <c r="A21" s="38"/>
      <c r="B21" s="39" t="s">
        <v>38</v>
      </c>
      <c r="C21" s="37"/>
      <c r="D21" s="37"/>
      <c r="E21" s="37"/>
      <c r="F21" s="37"/>
      <c r="G21" s="37"/>
    </row>
    <row r="22" spans="1:15" ht="15" x14ac:dyDescent="0.2">
      <c r="A22" s="38"/>
      <c r="B22" s="39" t="s">
        <v>40</v>
      </c>
      <c r="C22" s="37"/>
      <c r="D22" s="37"/>
      <c r="E22" s="37"/>
      <c r="F22" s="37"/>
      <c r="G22" s="37"/>
    </row>
    <row r="23" spans="1:15" ht="15" x14ac:dyDescent="0.2">
      <c r="A23" s="37"/>
      <c r="B23" s="37"/>
      <c r="C23" s="37"/>
      <c r="D23" s="37"/>
      <c r="E23" s="37"/>
      <c r="F23" s="37"/>
      <c r="G23" s="37"/>
    </row>
    <row r="24" spans="1:15" ht="15" x14ac:dyDescent="0.2">
      <c r="A24" s="37" t="s">
        <v>54</v>
      </c>
      <c r="B24" s="37"/>
      <c r="C24" s="37"/>
      <c r="D24" s="37"/>
      <c r="E24" s="37"/>
      <c r="F24" s="37"/>
      <c r="G24" s="37"/>
    </row>
    <row r="25" spans="1:15" ht="15.75" x14ac:dyDescent="0.25">
      <c r="A25" s="43" t="s">
        <v>55</v>
      </c>
      <c r="B25" s="39" t="s">
        <v>56</v>
      </c>
      <c r="C25" s="39" t="s">
        <v>57</v>
      </c>
      <c r="D25" s="39" t="s">
        <v>58</v>
      </c>
      <c r="E25" s="39" t="s">
        <v>59</v>
      </c>
      <c r="F25" s="39" t="s">
        <v>60</v>
      </c>
      <c r="G25" s="39" t="s">
        <v>61</v>
      </c>
      <c r="H25" s="39" t="s">
        <v>84</v>
      </c>
      <c r="I25" s="39" t="s">
        <v>85</v>
      </c>
      <c r="J25" s="39" t="s">
        <v>86</v>
      </c>
      <c r="K25" s="39" t="s">
        <v>87</v>
      </c>
      <c r="L25" s="39" t="s">
        <v>88</v>
      </c>
      <c r="M25" s="39" t="s">
        <v>116</v>
      </c>
      <c r="N25" s="39" t="s">
        <v>117</v>
      </c>
      <c r="O25" s="39" t="s">
        <v>118</v>
      </c>
    </row>
    <row r="26" spans="1:15" ht="15" x14ac:dyDescent="0.2">
      <c r="A26" s="39" t="s">
        <v>62</v>
      </c>
      <c r="B26" s="63" t="s">
        <v>100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ht="15.75" thickBot="1" x14ac:dyDescent="0.25">
      <c r="A27" s="39" t="s">
        <v>63</v>
      </c>
      <c r="B27" s="63" t="s">
        <v>101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ht="15" x14ac:dyDescent="0.2">
      <c r="A28" s="39" t="s">
        <v>64</v>
      </c>
      <c r="B28" s="63" t="s">
        <v>102</v>
      </c>
      <c r="C28" s="86" t="s">
        <v>103</v>
      </c>
      <c r="D28" s="86" t="s">
        <v>104</v>
      </c>
      <c r="E28" s="86" t="s">
        <v>105</v>
      </c>
      <c r="F28" s="87" t="s">
        <v>106</v>
      </c>
      <c r="G28" s="87" t="s">
        <v>107</v>
      </c>
      <c r="H28" s="87" t="s">
        <v>108</v>
      </c>
      <c r="I28" s="87" t="s">
        <v>109</v>
      </c>
      <c r="J28" s="87" t="s">
        <v>110</v>
      </c>
      <c r="K28" s="87" t="s">
        <v>119</v>
      </c>
      <c r="L28" s="87" t="s">
        <v>120</v>
      </c>
      <c r="M28" s="87" t="s">
        <v>111</v>
      </c>
      <c r="N28" s="87" t="s">
        <v>121</v>
      </c>
      <c r="O28" s="87" t="s">
        <v>122</v>
      </c>
    </row>
    <row r="29" spans="1:15" ht="15" x14ac:dyDescent="0.2">
      <c r="A29" s="39" t="s">
        <v>65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ht="15" x14ac:dyDescent="0.2">
      <c r="A30" s="39" t="s">
        <v>80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ht="15.75" thickBot="1" x14ac:dyDescent="0.25">
      <c r="A31" s="44" t="s">
        <v>66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  <row r="32" spans="1:15" ht="15" x14ac:dyDescent="0.2">
      <c r="A32" s="45" t="s">
        <v>67</v>
      </c>
      <c r="B32" s="65"/>
      <c r="C32" s="65"/>
      <c r="D32" s="65"/>
      <c r="E32" s="65"/>
      <c r="F32" s="65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5" x14ac:dyDescent="0.2">
      <c r="A33" s="46" t="s">
        <v>68</v>
      </c>
      <c r="B33" s="63">
        <v>2000</v>
      </c>
      <c r="C33" s="63"/>
      <c r="D33" s="63"/>
      <c r="E33" s="63"/>
      <c r="F33" s="63"/>
      <c r="G33" s="67"/>
      <c r="H33" s="67"/>
      <c r="I33" s="67"/>
      <c r="J33" s="67"/>
      <c r="K33" s="67"/>
      <c r="L33" s="67"/>
      <c r="M33" s="67"/>
      <c r="N33" s="67"/>
      <c r="O33" s="67"/>
    </row>
    <row r="34" spans="1:15" ht="15" x14ac:dyDescent="0.2">
      <c r="A34" s="46" t="s">
        <v>69</v>
      </c>
      <c r="B34" s="63">
        <v>20</v>
      </c>
      <c r="C34" s="63"/>
      <c r="D34" s="63"/>
      <c r="E34" s="63"/>
      <c r="F34" s="63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15.75" thickBot="1" x14ac:dyDescent="0.25">
      <c r="A35" s="47" t="s">
        <v>70</v>
      </c>
      <c r="B35" s="68">
        <v>10</v>
      </c>
      <c r="C35" s="68"/>
      <c r="D35" s="68"/>
      <c r="E35" s="68"/>
      <c r="F35" s="68"/>
      <c r="G35" s="69"/>
      <c r="H35" s="69"/>
      <c r="I35" s="69"/>
      <c r="J35" s="69"/>
      <c r="K35" s="69"/>
      <c r="L35" s="69"/>
      <c r="M35" s="69"/>
      <c r="N35" s="69"/>
      <c r="O35" s="69"/>
    </row>
    <row r="36" spans="1:15" ht="15" x14ac:dyDescent="0.2">
      <c r="A36" s="48" t="s">
        <v>71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 ht="18" x14ac:dyDescent="0.2">
      <c r="A37" s="39" t="s">
        <v>72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ht="15" x14ac:dyDescent="0.2">
      <c r="A38" s="39" t="s">
        <v>31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ht="15" x14ac:dyDescent="0.2">
      <c r="A39" s="39" t="s">
        <v>73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ht="15" x14ac:dyDescent="0.2">
      <c r="A40" s="39" t="s">
        <v>74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ht="15" x14ac:dyDescent="0.2">
      <c r="A41" s="39" t="s">
        <v>75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ht="15" x14ac:dyDescent="0.2">
      <c r="A42" s="37"/>
      <c r="B42" s="37"/>
      <c r="C42" s="37"/>
      <c r="D42" s="37"/>
      <c r="E42" s="37"/>
      <c r="F42" s="37"/>
      <c r="G42" s="37"/>
    </row>
    <row r="43" spans="1:15" ht="15" x14ac:dyDescent="0.2">
      <c r="A43" s="131" t="s">
        <v>76</v>
      </c>
      <c r="B43" s="131"/>
      <c r="C43" s="131"/>
      <c r="D43" s="131"/>
      <c r="E43" s="131"/>
      <c r="F43" s="131"/>
      <c r="G43" s="131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N9825"/>
  <sheetViews>
    <sheetView topLeftCell="A70" zoomScale="86" zoomScaleNormal="86" workbookViewId="0">
      <selection activeCell="F83" sqref="F83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6" width="9.5703125" customWidth="1"/>
    <col min="17" max="17" width="11.42578125" style="1"/>
    <col min="25" max="144" width="11.42578125" style="4"/>
  </cols>
  <sheetData>
    <row r="1" spans="1:32" ht="23.25" x14ac:dyDescent="0.35">
      <c r="A1" s="8" t="s">
        <v>13</v>
      </c>
      <c r="B1" s="9"/>
      <c r="C1" s="136" t="s">
        <v>123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08"/>
      <c r="Q1" s="9"/>
      <c r="R1" s="9"/>
      <c r="S1" s="9"/>
      <c r="T1" s="9"/>
      <c r="U1" s="9"/>
      <c r="V1" s="9"/>
      <c r="W1" s="9"/>
      <c r="X1" s="9"/>
      <c r="Z1" s="89" t="s">
        <v>89</v>
      </c>
      <c r="AA1" s="89" t="s">
        <v>90</v>
      </c>
      <c r="AB1" s="90" t="s">
        <v>91</v>
      </c>
      <c r="AC1" s="90" t="s">
        <v>95</v>
      </c>
      <c r="AD1" s="90" t="s">
        <v>92</v>
      </c>
      <c r="AE1" s="90" t="s">
        <v>94</v>
      </c>
      <c r="AF1" s="90" t="s">
        <v>82</v>
      </c>
    </row>
    <row r="2" spans="1:32" ht="23.25" x14ac:dyDescent="0.35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91">
        <v>25.4</v>
      </c>
      <c r="AA2" s="91">
        <v>33.4</v>
      </c>
      <c r="AB2" s="92">
        <f>1/3*Z2</f>
        <v>8.466666666666665</v>
      </c>
      <c r="AC2" s="92">
        <f>1/2*Z2</f>
        <v>12.7</v>
      </c>
      <c r="AD2" s="92">
        <f>1/4*(SQRT((POWER(Z2,2)+(POWER(AA2,2)))))</f>
        <v>10.490233553167441</v>
      </c>
      <c r="AE2" s="92">
        <v>5</v>
      </c>
      <c r="AF2" s="92">
        <f>(1.65*$AE$2)+$AB$2</f>
        <v>16.716666666666665</v>
      </c>
    </row>
    <row r="3" spans="1:32" x14ac:dyDescent="0.2">
      <c r="A3" s="11" t="s">
        <v>11</v>
      </c>
      <c r="B3" s="2">
        <f>AD2</f>
        <v>10.490233553167441</v>
      </c>
      <c r="C3" s="12" t="s">
        <v>25</v>
      </c>
      <c r="D3" s="11"/>
      <c r="E3" s="3">
        <f>AF2</f>
        <v>16.716666666666665</v>
      </c>
      <c r="F3" s="12" t="s">
        <v>22</v>
      </c>
      <c r="G3" s="1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AC3" s="103" t="s">
        <v>96</v>
      </c>
      <c r="AD3" s="103" t="s">
        <v>97</v>
      </c>
    </row>
    <row r="4" spans="1:32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2" ht="13.5" thickBot="1" x14ac:dyDescent="0.25">
      <c r="A5" s="9"/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27</v>
      </c>
      <c r="J5" s="14" t="s">
        <v>28</v>
      </c>
      <c r="K5" s="14" t="s">
        <v>83</v>
      </c>
      <c r="L5" s="14" t="s">
        <v>112</v>
      </c>
      <c r="M5" s="14" t="s">
        <v>113</v>
      </c>
      <c r="N5" s="14" t="s">
        <v>114</v>
      </c>
      <c r="O5" s="14" t="s">
        <v>115</v>
      </c>
      <c r="P5" s="14" t="s">
        <v>124</v>
      </c>
      <c r="Q5" s="9"/>
      <c r="R5" s="9"/>
      <c r="S5" s="9"/>
      <c r="T5" s="9"/>
      <c r="U5" s="9"/>
      <c r="V5" s="9"/>
      <c r="W5" s="9"/>
      <c r="X5" s="9"/>
    </row>
    <row r="6" spans="1:32" x14ac:dyDescent="0.2">
      <c r="A6" s="74" t="s">
        <v>12</v>
      </c>
      <c r="B6" s="78">
        <v>1</v>
      </c>
      <c r="C6" s="78">
        <v>2</v>
      </c>
      <c r="D6" s="78">
        <v>4</v>
      </c>
      <c r="E6" s="78">
        <v>6</v>
      </c>
      <c r="F6" s="78">
        <v>8</v>
      </c>
      <c r="G6" s="78">
        <v>10</v>
      </c>
      <c r="H6" s="78">
        <v>12</v>
      </c>
      <c r="I6" s="78">
        <v>24</v>
      </c>
      <c r="J6" s="78">
        <v>36</v>
      </c>
      <c r="K6" s="78">
        <v>72</v>
      </c>
      <c r="L6" s="78">
        <v>96</v>
      </c>
      <c r="M6" s="78">
        <v>120</v>
      </c>
      <c r="N6" s="78">
        <v>144</v>
      </c>
      <c r="O6" s="78">
        <v>168</v>
      </c>
      <c r="P6" s="78">
        <v>192</v>
      </c>
      <c r="Q6" s="101"/>
      <c r="R6" s="9"/>
      <c r="S6" s="9"/>
      <c r="T6" s="9"/>
      <c r="U6" s="9"/>
      <c r="V6" s="9"/>
      <c r="W6" s="9"/>
      <c r="X6" s="9"/>
    </row>
    <row r="7" spans="1:32" ht="13.5" thickBot="1" x14ac:dyDescent="0.25">
      <c r="A7" s="75" t="s">
        <v>20</v>
      </c>
      <c r="B7" s="140" t="s">
        <v>21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9"/>
      <c r="R7" s="9"/>
      <c r="S7" s="9"/>
      <c r="T7" s="9"/>
      <c r="U7" s="9"/>
      <c r="V7" s="9"/>
      <c r="W7" s="9"/>
      <c r="X7" s="9"/>
    </row>
    <row r="8" spans="1:32" ht="15" x14ac:dyDescent="0.25">
      <c r="A8" s="76">
        <v>1</v>
      </c>
      <c r="B8" s="109">
        <v>749</v>
      </c>
      <c r="C8" s="110">
        <v>757</v>
      </c>
      <c r="D8" s="110">
        <v>769</v>
      </c>
      <c r="E8" s="110">
        <v>781</v>
      </c>
      <c r="F8" s="110">
        <v>772</v>
      </c>
      <c r="G8" s="110">
        <v>769</v>
      </c>
      <c r="H8" s="110">
        <v>765</v>
      </c>
      <c r="I8" s="110">
        <v>749</v>
      </c>
      <c r="J8" s="110">
        <v>750</v>
      </c>
      <c r="K8" s="110">
        <v>738</v>
      </c>
      <c r="L8" s="110">
        <v>747</v>
      </c>
      <c r="M8" s="110">
        <v>724</v>
      </c>
      <c r="N8" s="111">
        <v>727</v>
      </c>
      <c r="O8" s="111">
        <v>743</v>
      </c>
      <c r="P8" s="110">
        <v>738</v>
      </c>
      <c r="Q8" s="98"/>
      <c r="R8" s="101"/>
      <c r="S8" s="9"/>
      <c r="T8" s="9"/>
      <c r="U8" s="9"/>
      <c r="V8" s="9"/>
      <c r="W8" s="9"/>
      <c r="X8" s="9"/>
    </row>
    <row r="9" spans="1:32" ht="15" x14ac:dyDescent="0.25">
      <c r="A9" s="73">
        <v>2</v>
      </c>
      <c r="B9" s="104">
        <v>484</v>
      </c>
      <c r="C9" s="105">
        <v>487</v>
      </c>
      <c r="D9" s="105">
        <v>490</v>
      </c>
      <c r="E9" s="105">
        <v>487</v>
      </c>
      <c r="F9" s="105">
        <v>481</v>
      </c>
      <c r="G9" s="105">
        <v>489</v>
      </c>
      <c r="H9" s="105">
        <v>480</v>
      </c>
      <c r="I9" s="105">
        <v>476</v>
      </c>
      <c r="J9" s="105">
        <v>475</v>
      </c>
      <c r="K9" s="105">
        <v>466</v>
      </c>
      <c r="L9" s="105">
        <v>473</v>
      </c>
      <c r="M9" s="105">
        <v>458</v>
      </c>
      <c r="N9" s="106">
        <v>461</v>
      </c>
      <c r="O9" s="106">
        <v>477</v>
      </c>
      <c r="P9" s="105">
        <v>467</v>
      </c>
      <c r="Q9" s="98"/>
      <c r="R9" s="101"/>
      <c r="S9" s="9"/>
      <c r="T9" s="9"/>
      <c r="U9" s="9"/>
      <c r="V9" s="9"/>
      <c r="W9" s="9"/>
      <c r="X9" s="9"/>
    </row>
    <row r="10" spans="1:32" ht="15" x14ac:dyDescent="0.25">
      <c r="A10" s="73">
        <v>3</v>
      </c>
      <c r="B10" s="104">
        <v>163</v>
      </c>
      <c r="C10" s="105">
        <v>166</v>
      </c>
      <c r="D10" s="105">
        <v>169</v>
      </c>
      <c r="E10" s="105">
        <v>170</v>
      </c>
      <c r="F10" s="105">
        <v>171</v>
      </c>
      <c r="G10" s="105">
        <v>169</v>
      </c>
      <c r="H10" s="105">
        <v>168</v>
      </c>
      <c r="I10" s="105">
        <v>167</v>
      </c>
      <c r="J10" s="105">
        <v>169</v>
      </c>
      <c r="K10" s="105">
        <v>166</v>
      </c>
      <c r="L10" s="105">
        <v>162</v>
      </c>
      <c r="M10" s="105">
        <v>160</v>
      </c>
      <c r="N10" s="106">
        <v>162</v>
      </c>
      <c r="O10" s="106">
        <v>164</v>
      </c>
      <c r="P10" s="105">
        <v>163</v>
      </c>
      <c r="Q10" s="98"/>
      <c r="R10" s="101"/>
      <c r="S10" s="9"/>
      <c r="T10" s="9"/>
      <c r="U10" s="9"/>
      <c r="V10" s="9"/>
      <c r="W10" s="9"/>
      <c r="X10" s="9"/>
    </row>
    <row r="11" spans="1:32" ht="15" x14ac:dyDescent="0.25">
      <c r="A11" s="73">
        <v>4</v>
      </c>
      <c r="B11" s="104">
        <v>355</v>
      </c>
      <c r="C11" s="105">
        <v>363</v>
      </c>
      <c r="D11" s="105">
        <v>366</v>
      </c>
      <c r="E11" s="105">
        <v>364</v>
      </c>
      <c r="F11" s="105">
        <v>358</v>
      </c>
      <c r="G11" s="105">
        <v>361</v>
      </c>
      <c r="H11" s="105">
        <v>358</v>
      </c>
      <c r="I11" s="105">
        <v>352</v>
      </c>
      <c r="J11" s="105">
        <v>352</v>
      </c>
      <c r="K11" s="105">
        <v>350</v>
      </c>
      <c r="L11" s="105">
        <v>359</v>
      </c>
      <c r="M11" s="105">
        <v>344</v>
      </c>
      <c r="N11" s="106">
        <v>347</v>
      </c>
      <c r="O11" s="106">
        <v>355</v>
      </c>
      <c r="P11" s="105">
        <v>348</v>
      </c>
      <c r="Q11" s="98"/>
      <c r="R11" s="101"/>
      <c r="S11" s="9"/>
      <c r="T11" s="9"/>
      <c r="U11" s="9"/>
      <c r="V11" s="9"/>
      <c r="W11" s="9"/>
      <c r="X11" s="9"/>
    </row>
    <row r="12" spans="1:32" ht="15" x14ac:dyDescent="0.25">
      <c r="A12" s="73">
        <v>5</v>
      </c>
      <c r="B12" s="104">
        <v>399</v>
      </c>
      <c r="C12" s="105">
        <v>397</v>
      </c>
      <c r="D12" s="105">
        <v>397</v>
      </c>
      <c r="E12" s="105">
        <v>403</v>
      </c>
      <c r="F12" s="105">
        <v>399</v>
      </c>
      <c r="G12" s="105">
        <v>399</v>
      </c>
      <c r="H12" s="105">
        <v>395</v>
      </c>
      <c r="I12" s="105">
        <v>394</v>
      </c>
      <c r="J12" s="105">
        <v>379</v>
      </c>
      <c r="K12" s="105">
        <v>383</v>
      </c>
      <c r="L12" s="105">
        <v>382</v>
      </c>
      <c r="M12" s="105">
        <v>374</v>
      </c>
      <c r="N12" s="106">
        <v>376</v>
      </c>
      <c r="O12" s="106">
        <v>386</v>
      </c>
      <c r="P12" s="105">
        <v>375</v>
      </c>
      <c r="Q12" s="98"/>
      <c r="R12" s="101"/>
      <c r="S12" s="9"/>
      <c r="T12" s="9"/>
      <c r="U12" s="9"/>
      <c r="V12" s="9"/>
      <c r="W12" s="9"/>
      <c r="X12" s="9"/>
    </row>
    <row r="13" spans="1:32" ht="15" x14ac:dyDescent="0.25">
      <c r="A13" s="73">
        <v>6</v>
      </c>
      <c r="B13" s="105">
        <v>65.2</v>
      </c>
      <c r="C13" s="105">
        <v>67.099999999999994</v>
      </c>
      <c r="D13" s="105">
        <v>69.5</v>
      </c>
      <c r="E13" s="105">
        <v>70.2</v>
      </c>
      <c r="F13" s="105">
        <v>69.599999999999994</v>
      </c>
      <c r="G13" s="105">
        <v>70.599999999999994</v>
      </c>
      <c r="H13" s="105">
        <v>70.5</v>
      </c>
      <c r="I13" s="105">
        <v>70.099999999999994</v>
      </c>
      <c r="J13" s="105">
        <v>67.8</v>
      </c>
      <c r="K13" s="105">
        <v>69</v>
      </c>
      <c r="L13" s="105">
        <v>68.599999999999994</v>
      </c>
      <c r="M13" s="105">
        <v>67.8</v>
      </c>
      <c r="N13" s="105">
        <v>67.3</v>
      </c>
      <c r="O13" s="106">
        <v>68.2</v>
      </c>
      <c r="P13" s="105">
        <v>68</v>
      </c>
      <c r="Q13" s="98"/>
      <c r="R13" s="101"/>
      <c r="S13" s="9"/>
      <c r="T13" s="9"/>
      <c r="U13" s="9"/>
      <c r="V13" s="9"/>
      <c r="W13" s="9"/>
      <c r="X13" s="9"/>
    </row>
    <row r="14" spans="1:32" ht="15" x14ac:dyDescent="0.25">
      <c r="A14" s="73">
        <v>7</v>
      </c>
      <c r="B14" s="105">
        <v>28.2</v>
      </c>
      <c r="C14" s="105">
        <v>28.6</v>
      </c>
      <c r="D14" s="105">
        <v>29.4</v>
      </c>
      <c r="E14" s="105">
        <v>30</v>
      </c>
      <c r="F14" s="105">
        <v>29.1</v>
      </c>
      <c r="G14" s="105">
        <v>30.4</v>
      </c>
      <c r="H14" s="105">
        <v>30.2</v>
      </c>
      <c r="I14" s="105">
        <v>29.8</v>
      </c>
      <c r="J14" s="105">
        <v>29.5</v>
      </c>
      <c r="K14" s="105">
        <v>29.4</v>
      </c>
      <c r="L14" s="105">
        <v>29.9</v>
      </c>
      <c r="M14" s="105">
        <v>29.1</v>
      </c>
      <c r="N14" s="105">
        <v>29.5</v>
      </c>
      <c r="O14" s="106">
        <v>29</v>
      </c>
      <c r="P14" s="105">
        <v>29</v>
      </c>
      <c r="Q14" s="98"/>
      <c r="R14" s="101"/>
      <c r="S14" s="9"/>
      <c r="T14" s="9"/>
      <c r="U14" s="9"/>
      <c r="V14" s="9"/>
      <c r="W14" s="9"/>
      <c r="X14" s="9"/>
    </row>
    <row r="15" spans="1:32" ht="15" x14ac:dyDescent="0.25">
      <c r="A15" s="73">
        <v>8</v>
      </c>
      <c r="B15" s="107">
        <v>32.299999999999997</v>
      </c>
      <c r="C15" s="107"/>
      <c r="D15" s="105">
        <v>33.9</v>
      </c>
      <c r="E15" s="105">
        <v>33.6</v>
      </c>
      <c r="F15" s="105">
        <v>33.200000000000003</v>
      </c>
      <c r="G15" s="105">
        <v>34.799999999999997</v>
      </c>
      <c r="H15" s="105">
        <v>34.700000000000003</v>
      </c>
      <c r="I15" s="105">
        <v>34.1</v>
      </c>
      <c r="J15" s="105">
        <v>33.799999999999997</v>
      </c>
      <c r="K15" s="105">
        <v>32.5</v>
      </c>
      <c r="L15" s="105">
        <v>33.6</v>
      </c>
      <c r="M15" s="105">
        <v>32.6</v>
      </c>
      <c r="N15" s="105">
        <v>32.9</v>
      </c>
      <c r="O15" s="106">
        <v>32.299999999999997</v>
      </c>
      <c r="P15" s="105">
        <v>31.7</v>
      </c>
      <c r="Q15" s="98"/>
      <c r="R15" s="101"/>
      <c r="S15" s="9"/>
      <c r="T15" s="9"/>
      <c r="U15" s="9"/>
      <c r="V15" s="9"/>
      <c r="W15" s="9"/>
      <c r="X15" s="9"/>
    </row>
    <row r="16" spans="1:32" ht="15" x14ac:dyDescent="0.25">
      <c r="A16" s="73">
        <v>9</v>
      </c>
      <c r="B16" s="107">
        <v>69.8</v>
      </c>
      <c r="C16" s="107"/>
      <c r="D16" s="105">
        <v>71.400000000000006</v>
      </c>
      <c r="E16" s="105">
        <v>72</v>
      </c>
      <c r="F16" s="105">
        <v>73.2</v>
      </c>
      <c r="G16" s="105">
        <v>73.099999999999994</v>
      </c>
      <c r="H16" s="105">
        <v>73</v>
      </c>
      <c r="I16" s="105">
        <v>71.8</v>
      </c>
      <c r="J16" s="105">
        <v>71.099999999999994</v>
      </c>
      <c r="K16" s="105">
        <v>71.5</v>
      </c>
      <c r="L16" s="105">
        <v>71</v>
      </c>
      <c r="M16" s="105">
        <v>70.2</v>
      </c>
      <c r="N16" s="105">
        <v>70</v>
      </c>
      <c r="O16" s="106">
        <v>71.900000000000006</v>
      </c>
      <c r="P16" s="105">
        <v>70</v>
      </c>
      <c r="Q16" s="98"/>
      <c r="R16" s="101"/>
      <c r="S16" s="9"/>
      <c r="T16" s="9"/>
      <c r="U16" s="9"/>
      <c r="V16" s="9"/>
      <c r="W16" s="9"/>
      <c r="X16" s="9"/>
    </row>
    <row r="17" spans="1:26" ht="15" x14ac:dyDescent="0.25">
      <c r="A17" s="73">
        <v>10</v>
      </c>
      <c r="B17" s="105">
        <v>52.5</v>
      </c>
      <c r="C17" s="105">
        <v>51.8</v>
      </c>
      <c r="D17" s="105">
        <v>53.7</v>
      </c>
      <c r="E17" s="105">
        <v>53.8</v>
      </c>
      <c r="F17" s="105">
        <v>54.8</v>
      </c>
      <c r="G17" s="105">
        <v>54.3</v>
      </c>
      <c r="H17" s="105">
        <v>53.3</v>
      </c>
      <c r="I17" s="105">
        <v>53.4</v>
      </c>
      <c r="J17" s="105">
        <v>52.7</v>
      </c>
      <c r="K17" s="105">
        <v>52.6</v>
      </c>
      <c r="L17" s="105">
        <v>52.6</v>
      </c>
      <c r="M17" s="105">
        <v>51.8</v>
      </c>
      <c r="N17" s="105">
        <v>51.4</v>
      </c>
      <c r="O17" s="106">
        <v>52.8</v>
      </c>
      <c r="P17" s="105">
        <v>50.7</v>
      </c>
      <c r="Q17" s="98"/>
      <c r="R17" s="101"/>
      <c r="S17" s="9"/>
      <c r="T17" s="9"/>
      <c r="U17" s="9"/>
      <c r="V17" s="9"/>
      <c r="W17" s="9"/>
      <c r="X17" s="9"/>
    </row>
    <row r="18" spans="1:26" x14ac:dyDescent="0.2">
      <c r="A18" s="73">
        <v>11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M18" s="78"/>
      <c r="N18" s="78"/>
      <c r="O18" s="112"/>
      <c r="P18" s="78"/>
      <c r="Q18" s="102"/>
      <c r="R18" s="9"/>
      <c r="S18" s="9"/>
      <c r="T18" s="9"/>
      <c r="U18" s="9"/>
      <c r="V18" s="9"/>
      <c r="W18" s="9"/>
      <c r="X18" s="9"/>
    </row>
    <row r="19" spans="1:26" x14ac:dyDescent="0.2">
      <c r="A19" s="73">
        <v>12</v>
      </c>
      <c r="B19" s="78"/>
      <c r="C19" s="78"/>
      <c r="D19" s="78"/>
      <c r="E19" s="78"/>
      <c r="F19" s="85"/>
      <c r="G19" s="85"/>
      <c r="H19" s="78"/>
      <c r="I19" s="78"/>
      <c r="J19" s="78"/>
      <c r="K19" s="78"/>
      <c r="L19" s="78"/>
      <c r="M19" s="78"/>
      <c r="N19" s="78"/>
      <c r="O19" s="112"/>
      <c r="P19" s="78"/>
      <c r="Q19" s="9"/>
      <c r="R19" s="9"/>
      <c r="S19" s="9"/>
      <c r="T19" s="9"/>
      <c r="U19" s="9"/>
      <c r="V19" s="9"/>
      <c r="W19" s="9"/>
      <c r="X19" s="9"/>
    </row>
    <row r="20" spans="1:26" ht="15" x14ac:dyDescent="0.25">
      <c r="A20" s="73">
        <v>13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13"/>
      <c r="P20" s="80"/>
      <c r="Q20" s="9"/>
      <c r="R20" s="9"/>
      <c r="S20" s="9"/>
      <c r="T20" s="9"/>
      <c r="U20" s="9"/>
      <c r="V20" s="9"/>
      <c r="W20" s="9"/>
      <c r="X20" s="9"/>
    </row>
    <row r="21" spans="1:26" ht="15" x14ac:dyDescent="0.25">
      <c r="A21" s="73">
        <v>14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13"/>
      <c r="P21" s="80"/>
      <c r="Q21" s="9"/>
      <c r="R21" s="9"/>
      <c r="S21" s="9"/>
      <c r="T21" s="9"/>
      <c r="U21" s="9"/>
      <c r="V21" s="9"/>
      <c r="W21" s="9"/>
      <c r="X21" s="9"/>
    </row>
    <row r="22" spans="1:26" ht="15" x14ac:dyDescent="0.25">
      <c r="A22" s="73">
        <v>15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13"/>
      <c r="P22" s="80"/>
      <c r="Q22" s="9"/>
      <c r="R22" s="9"/>
      <c r="S22" s="9"/>
      <c r="T22" s="9"/>
      <c r="U22" s="9"/>
      <c r="V22" s="9"/>
      <c r="W22" s="9"/>
      <c r="X22" s="9"/>
    </row>
    <row r="23" spans="1:26" ht="15" x14ac:dyDescent="0.2">
      <c r="A23" s="73">
        <v>16</v>
      </c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113"/>
      <c r="P23" s="80"/>
      <c r="Q23" s="9"/>
      <c r="R23" s="9"/>
      <c r="S23" s="9"/>
      <c r="T23" s="9"/>
      <c r="U23" s="9"/>
      <c r="V23" s="9"/>
      <c r="W23" s="9"/>
      <c r="X23" s="9"/>
      <c r="Z23" s="99"/>
    </row>
    <row r="24" spans="1:26" ht="15" x14ac:dyDescent="0.2">
      <c r="A24" s="73">
        <v>17</v>
      </c>
      <c r="B24" s="81"/>
      <c r="C24" s="81"/>
      <c r="D24" s="81"/>
      <c r="E24" s="81"/>
      <c r="F24" s="81"/>
      <c r="G24" s="82"/>
      <c r="H24" s="82"/>
      <c r="I24" s="82"/>
      <c r="J24" s="82"/>
      <c r="K24" s="82"/>
      <c r="L24" s="82"/>
      <c r="M24" s="82"/>
      <c r="N24" s="82"/>
      <c r="O24" s="113"/>
      <c r="P24" s="80"/>
      <c r="Q24" s="9"/>
      <c r="R24" s="9"/>
      <c r="S24" s="9"/>
      <c r="T24" s="9"/>
      <c r="U24" s="9"/>
      <c r="V24" s="9"/>
      <c r="W24" s="9"/>
      <c r="X24" s="9"/>
      <c r="Z24" s="99"/>
    </row>
    <row r="25" spans="1:26" ht="15" x14ac:dyDescent="0.2">
      <c r="A25" s="73">
        <v>18</v>
      </c>
      <c r="B25" s="81"/>
      <c r="C25" s="81"/>
      <c r="D25" s="81"/>
      <c r="E25" s="81"/>
      <c r="F25" s="81"/>
      <c r="G25" s="82"/>
      <c r="H25" s="82"/>
      <c r="I25" s="82"/>
      <c r="J25" s="82"/>
      <c r="K25" s="82"/>
      <c r="L25" s="82"/>
      <c r="M25" s="82"/>
      <c r="N25" s="82"/>
      <c r="O25" s="113"/>
      <c r="P25" s="80"/>
      <c r="Q25" s="9"/>
      <c r="R25" s="9"/>
      <c r="S25" s="9"/>
      <c r="T25" s="9"/>
      <c r="U25" s="9"/>
      <c r="V25" s="9"/>
      <c r="W25" s="9"/>
      <c r="X25" s="9"/>
      <c r="Z25" s="99"/>
    </row>
    <row r="26" spans="1:26" ht="15" x14ac:dyDescent="0.2">
      <c r="A26" s="73">
        <v>19</v>
      </c>
      <c r="B26" s="81"/>
      <c r="C26" s="81"/>
      <c r="D26" s="81"/>
      <c r="E26" s="81"/>
      <c r="F26" s="81"/>
      <c r="G26" s="82"/>
      <c r="H26" s="82"/>
      <c r="I26" s="82"/>
      <c r="J26" s="82"/>
      <c r="K26" s="82"/>
      <c r="L26" s="82"/>
      <c r="M26" s="82"/>
      <c r="N26" s="82"/>
      <c r="O26" s="113"/>
      <c r="P26" s="80"/>
      <c r="Q26" s="9"/>
      <c r="R26" s="9"/>
      <c r="S26" s="9"/>
      <c r="T26" s="9"/>
      <c r="U26" s="9"/>
      <c r="V26" s="9"/>
      <c r="W26" s="9"/>
      <c r="X26" s="9"/>
      <c r="Z26" s="99"/>
    </row>
    <row r="27" spans="1:26" ht="15" x14ac:dyDescent="0.2">
      <c r="A27" s="73">
        <v>20</v>
      </c>
      <c r="B27" s="81"/>
      <c r="C27" s="81"/>
      <c r="D27" s="81"/>
      <c r="E27" s="81"/>
      <c r="F27" s="81"/>
      <c r="G27" s="82"/>
      <c r="H27" s="82"/>
      <c r="I27" s="82"/>
      <c r="J27" s="82"/>
      <c r="K27" s="82"/>
      <c r="L27" s="82"/>
      <c r="M27" s="82"/>
      <c r="N27" s="82"/>
      <c r="O27" s="113"/>
      <c r="P27" s="80"/>
      <c r="Q27" s="9"/>
      <c r="R27" s="9"/>
      <c r="S27" s="9"/>
      <c r="T27" s="9"/>
      <c r="U27" s="9"/>
      <c r="V27" s="9"/>
      <c r="W27" s="9"/>
      <c r="X27" s="9"/>
      <c r="Z27" s="100"/>
    </row>
    <row r="28" spans="1:26" ht="15" x14ac:dyDescent="0.2">
      <c r="A28" s="73">
        <v>21</v>
      </c>
      <c r="B28" s="81"/>
      <c r="C28" s="81"/>
      <c r="D28" s="81"/>
      <c r="E28" s="81"/>
      <c r="F28" s="81"/>
      <c r="G28" s="82"/>
      <c r="H28" s="82"/>
      <c r="I28" s="82"/>
      <c r="J28" s="82"/>
      <c r="K28" s="82"/>
      <c r="L28" s="82"/>
      <c r="M28" s="82"/>
      <c r="N28" s="82"/>
      <c r="O28" s="113"/>
      <c r="P28" s="80"/>
      <c r="Q28" s="9"/>
      <c r="R28" s="9"/>
      <c r="S28" s="9"/>
      <c r="T28" s="9"/>
      <c r="U28" s="9"/>
      <c r="V28" s="9"/>
      <c r="W28" s="9"/>
      <c r="X28" s="9"/>
      <c r="Z28" s="99"/>
    </row>
    <row r="29" spans="1:26" ht="15" x14ac:dyDescent="0.2">
      <c r="A29" s="73">
        <v>22</v>
      </c>
      <c r="B29" s="81"/>
      <c r="C29" s="81"/>
      <c r="D29" s="81"/>
      <c r="E29" s="81"/>
      <c r="F29" s="81"/>
      <c r="G29" s="82"/>
      <c r="H29" s="82"/>
      <c r="I29" s="82"/>
      <c r="J29" s="82"/>
      <c r="K29" s="82"/>
      <c r="L29" s="82"/>
      <c r="M29" s="82"/>
      <c r="N29" s="82"/>
      <c r="O29" s="113"/>
      <c r="P29" s="80"/>
      <c r="Q29" s="15"/>
      <c r="R29" s="15"/>
      <c r="S29" s="15"/>
      <c r="T29" s="15"/>
      <c r="U29" s="15"/>
      <c r="V29" s="15"/>
      <c r="W29" s="15"/>
      <c r="X29" s="15"/>
      <c r="Z29" s="99"/>
    </row>
    <row r="30" spans="1:26" ht="15" x14ac:dyDescent="0.2">
      <c r="A30" s="73">
        <v>23</v>
      </c>
      <c r="B30" s="81"/>
      <c r="C30" s="81"/>
      <c r="D30" s="81"/>
      <c r="E30" s="81"/>
      <c r="F30" s="81"/>
      <c r="G30" s="82"/>
      <c r="H30" s="82"/>
      <c r="I30" s="82"/>
      <c r="J30" s="82"/>
      <c r="K30" s="82"/>
      <c r="L30" s="82"/>
      <c r="M30" s="82"/>
      <c r="N30" s="82"/>
      <c r="O30" s="113"/>
      <c r="P30" s="80"/>
      <c r="Q30" s="15"/>
      <c r="R30" s="15"/>
      <c r="S30" s="15"/>
      <c r="T30" s="15"/>
      <c r="U30" s="15"/>
      <c r="V30" s="15"/>
      <c r="W30" s="15"/>
      <c r="X30" s="15"/>
      <c r="Z30" s="99"/>
    </row>
    <row r="31" spans="1:26" ht="15" x14ac:dyDescent="0.2">
      <c r="A31" s="73">
        <v>24</v>
      </c>
      <c r="B31" s="81"/>
      <c r="C31" s="81"/>
      <c r="D31" s="81"/>
      <c r="E31" s="81"/>
      <c r="F31" s="81"/>
      <c r="G31" s="82"/>
      <c r="H31" s="82"/>
      <c r="I31" s="82"/>
      <c r="J31" s="82"/>
      <c r="K31" s="82"/>
      <c r="L31" s="82"/>
      <c r="M31" s="82"/>
      <c r="N31" s="82"/>
      <c r="O31" s="113"/>
      <c r="P31" s="80"/>
      <c r="Q31" s="15"/>
      <c r="R31" s="15"/>
      <c r="S31" s="15"/>
      <c r="T31" s="15"/>
      <c r="U31" s="15"/>
      <c r="V31" s="15"/>
      <c r="W31" s="15"/>
      <c r="X31" s="15"/>
      <c r="Z31" s="99"/>
    </row>
    <row r="32" spans="1:26" ht="15" x14ac:dyDescent="0.2">
      <c r="A32" s="73">
        <v>25</v>
      </c>
      <c r="B32" s="83"/>
      <c r="C32" s="83"/>
      <c r="D32" s="83"/>
      <c r="E32" s="83"/>
      <c r="F32" s="83"/>
      <c r="G32" s="82"/>
      <c r="H32" s="82"/>
      <c r="I32" s="82"/>
      <c r="J32" s="82"/>
      <c r="K32" s="82"/>
      <c r="L32" s="82"/>
      <c r="M32" s="82"/>
      <c r="N32" s="82"/>
      <c r="O32" s="114"/>
      <c r="P32" s="84"/>
      <c r="Q32" s="15"/>
      <c r="R32" s="15"/>
      <c r="S32" s="15"/>
      <c r="T32" s="15"/>
      <c r="U32" s="15"/>
      <c r="V32" s="15"/>
      <c r="W32" s="15"/>
      <c r="X32" s="15"/>
      <c r="Z32" s="99"/>
    </row>
    <row r="33" spans="1:24" ht="15" x14ac:dyDescent="0.2">
      <c r="A33" s="73">
        <v>26</v>
      </c>
      <c r="B33" s="83"/>
      <c r="C33" s="83"/>
      <c r="D33" s="83"/>
      <c r="E33" s="83"/>
      <c r="F33" s="83"/>
      <c r="G33" s="82"/>
      <c r="H33" s="82"/>
      <c r="I33" s="82"/>
      <c r="J33" s="82"/>
      <c r="K33" s="82"/>
      <c r="L33" s="82"/>
      <c r="M33" s="82"/>
      <c r="N33" s="82"/>
      <c r="O33" s="114"/>
      <c r="P33" s="84"/>
      <c r="Q33" s="15"/>
      <c r="R33" s="15"/>
      <c r="S33" s="15"/>
      <c r="T33" s="15"/>
      <c r="U33" s="15"/>
      <c r="V33" s="15"/>
      <c r="W33" s="15"/>
      <c r="X33" s="15"/>
    </row>
    <row r="34" spans="1:24" ht="15" x14ac:dyDescent="0.2">
      <c r="A34" s="73">
        <v>27</v>
      </c>
      <c r="B34" s="83"/>
      <c r="C34" s="83"/>
      <c r="D34" s="83"/>
      <c r="E34" s="83"/>
      <c r="F34" s="83"/>
      <c r="G34" s="82"/>
      <c r="H34" s="82"/>
      <c r="I34" s="82"/>
      <c r="J34" s="82"/>
      <c r="K34" s="82"/>
      <c r="L34" s="82"/>
      <c r="M34" s="82"/>
      <c r="N34" s="82"/>
      <c r="O34" s="114"/>
      <c r="P34" s="84"/>
      <c r="Q34" s="15"/>
      <c r="R34" s="15"/>
      <c r="S34" s="15"/>
      <c r="T34" s="15"/>
      <c r="U34" s="15"/>
      <c r="V34" s="15"/>
      <c r="W34" s="15"/>
      <c r="X34" s="15"/>
    </row>
    <row r="35" spans="1:24" ht="15" x14ac:dyDescent="0.2">
      <c r="A35" s="73">
        <v>28</v>
      </c>
      <c r="B35" s="83"/>
      <c r="C35" s="83"/>
      <c r="D35" s="83"/>
      <c r="E35" s="83"/>
      <c r="F35" s="83"/>
      <c r="G35" s="82"/>
      <c r="H35" s="82"/>
      <c r="I35" s="82"/>
      <c r="J35" s="82"/>
      <c r="K35" s="82"/>
      <c r="L35" s="82"/>
      <c r="M35" s="82"/>
      <c r="N35" s="82"/>
      <c r="O35" s="114"/>
      <c r="P35" s="84"/>
      <c r="Q35" s="15"/>
      <c r="R35" s="15"/>
      <c r="S35" s="15"/>
      <c r="T35" s="15"/>
      <c r="U35" s="15"/>
      <c r="V35" s="15"/>
      <c r="W35" s="15"/>
      <c r="X35" s="15"/>
    </row>
    <row r="36" spans="1:24" ht="15" x14ac:dyDescent="0.2">
      <c r="A36" s="73">
        <v>29</v>
      </c>
      <c r="B36" s="83"/>
      <c r="C36" s="83"/>
      <c r="D36" s="83"/>
      <c r="E36" s="83"/>
      <c r="F36" s="83"/>
      <c r="G36" s="82"/>
      <c r="H36" s="82"/>
      <c r="I36" s="82"/>
      <c r="J36" s="82"/>
      <c r="K36" s="82"/>
      <c r="L36" s="82"/>
      <c r="M36" s="82"/>
      <c r="N36" s="82"/>
      <c r="O36" s="114"/>
      <c r="P36" s="84"/>
      <c r="Q36" s="15"/>
      <c r="R36" s="15"/>
      <c r="S36" s="15"/>
      <c r="T36" s="15"/>
      <c r="U36" s="15"/>
      <c r="V36" s="15"/>
      <c r="W36" s="15"/>
      <c r="X36" s="15"/>
    </row>
    <row r="37" spans="1:24" ht="15" customHeight="1" x14ac:dyDescent="0.2">
      <c r="A37" s="73">
        <v>30</v>
      </c>
      <c r="B37" s="83"/>
      <c r="C37" s="83"/>
      <c r="D37" s="83"/>
      <c r="E37" s="83"/>
      <c r="F37" s="83"/>
      <c r="G37" s="82"/>
      <c r="H37" s="82"/>
      <c r="I37" s="82"/>
      <c r="J37" s="82"/>
      <c r="K37" s="82"/>
      <c r="L37" s="82"/>
      <c r="M37" s="82"/>
      <c r="N37" s="82"/>
      <c r="O37" s="114"/>
      <c r="P37" s="84"/>
      <c r="Q37" s="27"/>
      <c r="R37" s="28"/>
      <c r="S37" s="28"/>
      <c r="T37" s="28"/>
      <c r="U37" s="28"/>
      <c r="V37" s="28"/>
      <c r="W37" s="28"/>
      <c r="X37" s="28"/>
    </row>
    <row r="38" spans="1:24" ht="15" x14ac:dyDescent="0.2">
      <c r="A38" s="73">
        <v>31</v>
      </c>
      <c r="B38" s="83"/>
      <c r="C38" s="83"/>
      <c r="D38" s="83"/>
      <c r="E38" s="83"/>
      <c r="F38" s="83"/>
      <c r="G38" s="82"/>
      <c r="H38" s="82"/>
      <c r="I38" s="82"/>
      <c r="J38" s="82"/>
      <c r="K38" s="82"/>
      <c r="L38" s="82"/>
      <c r="M38" s="82"/>
      <c r="N38" s="82"/>
      <c r="O38" s="114"/>
      <c r="P38" s="84"/>
      <c r="Q38" s="28"/>
      <c r="R38" s="28"/>
      <c r="S38" s="28"/>
      <c r="T38" s="28"/>
      <c r="U38" s="28"/>
      <c r="V38" s="28"/>
      <c r="W38" s="28"/>
      <c r="X38" s="28"/>
    </row>
    <row r="39" spans="1:24" ht="15" x14ac:dyDescent="0.2">
      <c r="A39" s="73">
        <v>32</v>
      </c>
      <c r="B39" s="83"/>
      <c r="C39" s="83"/>
      <c r="D39" s="83"/>
      <c r="E39" s="83"/>
      <c r="F39" s="83"/>
      <c r="G39" s="82"/>
      <c r="H39" s="82"/>
      <c r="I39" s="82"/>
      <c r="J39" s="82"/>
      <c r="K39" s="82"/>
      <c r="L39" s="82"/>
      <c r="M39" s="82"/>
      <c r="N39" s="82"/>
      <c r="O39" s="114"/>
      <c r="P39" s="84"/>
      <c r="Q39" s="28"/>
      <c r="R39" s="28"/>
      <c r="S39" s="28"/>
      <c r="T39" s="28"/>
      <c r="U39" s="28"/>
      <c r="V39" s="28"/>
      <c r="W39" s="28"/>
      <c r="X39" s="28"/>
    </row>
    <row r="40" spans="1:24" ht="15" x14ac:dyDescent="0.2">
      <c r="A40" s="73">
        <v>33</v>
      </c>
      <c r="B40" s="83"/>
      <c r="C40" s="83"/>
      <c r="D40" s="83"/>
      <c r="E40" s="83"/>
      <c r="F40" s="83"/>
      <c r="G40" s="82"/>
      <c r="H40" s="82"/>
      <c r="I40" s="82"/>
      <c r="J40" s="82"/>
      <c r="K40" s="82"/>
      <c r="L40" s="82"/>
      <c r="M40" s="82"/>
      <c r="N40" s="82"/>
      <c r="O40" s="114"/>
      <c r="P40" s="84"/>
      <c r="Q40" s="132" t="s">
        <v>30</v>
      </c>
      <c r="R40" s="133"/>
      <c r="S40" s="133"/>
      <c r="T40" s="133"/>
      <c r="U40" s="133"/>
      <c r="V40" s="133"/>
      <c r="W40" s="133"/>
      <c r="X40" s="133"/>
    </row>
    <row r="41" spans="1:24" ht="15" x14ac:dyDescent="0.2">
      <c r="A41" s="73">
        <v>34</v>
      </c>
      <c r="B41" s="83"/>
      <c r="C41" s="83"/>
      <c r="D41" s="83"/>
      <c r="E41" s="83"/>
      <c r="F41" s="83"/>
      <c r="G41" s="82"/>
      <c r="H41" s="82"/>
      <c r="I41" s="82"/>
      <c r="J41" s="82"/>
      <c r="K41" s="82"/>
      <c r="L41" s="82"/>
      <c r="M41" s="82"/>
      <c r="N41" s="82"/>
      <c r="O41" s="114"/>
      <c r="P41" s="84"/>
      <c r="Q41" s="29"/>
      <c r="R41" s="29"/>
      <c r="S41" s="29"/>
      <c r="T41" s="29"/>
      <c r="U41" s="29"/>
      <c r="V41" s="29"/>
      <c r="W41" s="29"/>
      <c r="X41" s="29"/>
    </row>
    <row r="42" spans="1:24" ht="15" x14ac:dyDescent="0.2">
      <c r="A42" s="73">
        <v>35</v>
      </c>
      <c r="B42" s="83"/>
      <c r="C42" s="83"/>
      <c r="D42" s="83"/>
      <c r="E42" s="83"/>
      <c r="F42" s="83"/>
      <c r="G42" s="82"/>
      <c r="H42" s="82"/>
      <c r="I42" s="82"/>
      <c r="J42" s="82"/>
      <c r="K42" s="82"/>
      <c r="L42" s="82"/>
      <c r="M42" s="82"/>
      <c r="N42" s="82"/>
      <c r="O42" s="114"/>
      <c r="P42" s="84"/>
      <c r="Q42" s="29"/>
      <c r="R42" s="29"/>
      <c r="S42" s="29"/>
      <c r="T42" s="29"/>
      <c r="U42" s="29"/>
      <c r="V42" s="29"/>
      <c r="W42" s="29"/>
      <c r="X42" s="29"/>
    </row>
    <row r="43" spans="1:24" ht="15" x14ac:dyDescent="0.2">
      <c r="A43" s="73">
        <v>36</v>
      </c>
      <c r="B43" s="83"/>
      <c r="C43" s="83"/>
      <c r="D43" s="83"/>
      <c r="E43" s="83"/>
      <c r="F43" s="83"/>
      <c r="G43" s="82"/>
      <c r="H43" s="82"/>
      <c r="I43" s="82"/>
      <c r="J43" s="82"/>
      <c r="K43" s="82"/>
      <c r="L43" s="82"/>
      <c r="M43" s="82"/>
      <c r="N43" s="82"/>
      <c r="O43" s="114"/>
      <c r="P43" s="84"/>
      <c r="Q43" s="29"/>
      <c r="R43" s="29"/>
      <c r="S43" s="29"/>
      <c r="T43" s="29"/>
      <c r="U43" s="29"/>
      <c r="V43" s="29"/>
      <c r="W43" s="29"/>
      <c r="X43" s="29"/>
    </row>
    <row r="44" spans="1:24" x14ac:dyDescent="0.2">
      <c r="A44" s="73">
        <v>37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13"/>
      <c r="P44" s="80"/>
      <c r="Q44" s="29"/>
      <c r="R44" s="29"/>
      <c r="S44" s="29"/>
      <c r="T44" s="29"/>
      <c r="U44" s="29"/>
      <c r="V44" s="29"/>
      <c r="W44" s="29"/>
      <c r="X44" s="29"/>
    </row>
    <row r="45" spans="1:24" x14ac:dyDescent="0.2">
      <c r="A45" s="73">
        <v>38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13"/>
      <c r="P45" s="80"/>
      <c r="Q45" s="15"/>
      <c r="R45" s="15"/>
      <c r="S45" s="15"/>
      <c r="T45" s="15"/>
      <c r="U45" s="15"/>
      <c r="V45" s="15"/>
      <c r="W45" s="15"/>
      <c r="X45" s="15"/>
    </row>
    <row r="46" spans="1:24" x14ac:dyDescent="0.2">
      <c r="A46" s="73">
        <v>39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14"/>
      <c r="P46" s="84"/>
      <c r="Q46" s="15"/>
      <c r="R46" s="15"/>
      <c r="S46" s="15"/>
      <c r="T46" s="15"/>
      <c r="U46" s="15"/>
      <c r="V46" s="15"/>
      <c r="W46" s="15"/>
      <c r="X46" s="15"/>
    </row>
    <row r="47" spans="1:24" x14ac:dyDescent="0.2">
      <c r="A47" s="73">
        <v>40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114"/>
      <c r="P47" s="84"/>
      <c r="Q47" s="15"/>
      <c r="R47" s="15"/>
      <c r="S47" s="15"/>
      <c r="T47" s="15"/>
      <c r="U47" s="15"/>
      <c r="V47" s="15"/>
      <c r="W47" s="15"/>
      <c r="X47" s="15"/>
    </row>
    <row r="48" spans="1:24" x14ac:dyDescent="0.2">
      <c r="A48" s="73">
        <v>41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114"/>
      <c r="P48" s="84"/>
      <c r="Q48" s="15"/>
      <c r="R48" s="15"/>
      <c r="S48" s="15"/>
      <c r="T48" s="15"/>
      <c r="U48" s="15"/>
      <c r="V48" s="15"/>
      <c r="W48" s="15"/>
      <c r="X48" s="15"/>
    </row>
    <row r="49" spans="1:38" x14ac:dyDescent="0.2">
      <c r="A49" s="73">
        <v>42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114"/>
      <c r="P49" s="84"/>
      <c r="Q49" s="15"/>
      <c r="R49" s="15"/>
      <c r="S49" s="15"/>
      <c r="T49" s="15"/>
      <c r="U49" s="15"/>
      <c r="V49" s="15"/>
      <c r="W49" s="15"/>
      <c r="X49" s="15"/>
    </row>
    <row r="50" spans="1:38" x14ac:dyDescent="0.2">
      <c r="A50" s="73">
        <v>43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114"/>
      <c r="P50" s="84"/>
      <c r="Q50" s="15"/>
      <c r="R50" s="15"/>
      <c r="S50" s="15"/>
      <c r="T50" s="15"/>
      <c r="U50" s="15"/>
      <c r="V50" s="15"/>
      <c r="W50" s="15"/>
      <c r="X50" s="15"/>
    </row>
    <row r="51" spans="1:38" x14ac:dyDescent="0.2">
      <c r="A51" s="73">
        <v>44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14"/>
      <c r="P51" s="84"/>
      <c r="Q51" s="15"/>
      <c r="R51" s="15"/>
      <c r="S51" s="15"/>
      <c r="T51" s="15"/>
      <c r="U51" s="15"/>
      <c r="V51" s="15"/>
      <c r="W51" s="15"/>
      <c r="X51" s="15"/>
    </row>
    <row r="52" spans="1:38" x14ac:dyDescent="0.2">
      <c r="A52" s="73">
        <v>45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114"/>
      <c r="P52" s="84"/>
      <c r="Q52" s="15"/>
      <c r="R52" s="15"/>
      <c r="S52" s="15"/>
      <c r="T52" s="15"/>
      <c r="U52" s="15"/>
      <c r="V52" s="15"/>
      <c r="W52" s="15"/>
      <c r="X52" s="15"/>
    </row>
    <row r="53" spans="1:38" x14ac:dyDescent="0.2">
      <c r="A53" s="73">
        <v>46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114"/>
      <c r="P53" s="84"/>
      <c r="Q53" s="15"/>
      <c r="R53" s="15"/>
      <c r="S53" s="15"/>
      <c r="T53" s="15"/>
      <c r="U53" s="15"/>
      <c r="V53" s="15"/>
      <c r="W53" s="15"/>
      <c r="X53" s="15"/>
    </row>
    <row r="54" spans="1:38" x14ac:dyDescent="0.2">
      <c r="A54" s="73">
        <v>47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114"/>
      <c r="P54" s="84"/>
      <c r="Q54" s="15"/>
      <c r="R54" s="15"/>
      <c r="S54" s="15"/>
      <c r="T54" s="15"/>
      <c r="U54" s="15"/>
      <c r="V54" s="15"/>
      <c r="W54" s="15"/>
      <c r="X54" s="15"/>
    </row>
    <row r="55" spans="1:38" x14ac:dyDescent="0.2">
      <c r="A55" s="73">
        <v>48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114"/>
      <c r="P55" s="84"/>
      <c r="Q55" s="15"/>
      <c r="R55" s="15"/>
      <c r="S55" s="15"/>
      <c r="T55" s="15"/>
      <c r="U55" s="15"/>
      <c r="V55" s="15"/>
      <c r="W55" s="15"/>
      <c r="X55" s="15"/>
    </row>
    <row r="56" spans="1:38" x14ac:dyDescent="0.2">
      <c r="A56" s="73">
        <v>49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114"/>
      <c r="P56" s="84"/>
      <c r="Q56" s="15"/>
      <c r="R56" s="15"/>
      <c r="S56" s="15"/>
      <c r="T56" s="15"/>
      <c r="U56" s="15"/>
      <c r="V56" s="15"/>
      <c r="W56" s="15"/>
      <c r="X56" s="15"/>
    </row>
    <row r="57" spans="1:38" ht="13.5" thickBot="1" x14ac:dyDescent="0.25">
      <c r="A57" s="77">
        <v>50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114"/>
      <c r="P57" s="84"/>
      <c r="Q57" s="15"/>
      <c r="R57" s="15"/>
      <c r="S57" s="15"/>
      <c r="T57" s="15"/>
      <c r="U57" s="15"/>
      <c r="V57" s="15"/>
      <c r="W57" s="15"/>
      <c r="X57" s="15"/>
    </row>
    <row r="58" spans="1:38" x14ac:dyDescent="0.2">
      <c r="A58" s="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38" x14ac:dyDescent="0.2">
      <c r="A59" s="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38" x14ac:dyDescent="0.2">
      <c r="A60" s="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38" x14ac:dyDescent="0.2">
      <c r="A61" s="9"/>
      <c r="B61" s="138" t="s">
        <v>26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5"/>
      <c r="Q61" s="15"/>
      <c r="R61" s="15"/>
      <c r="S61" s="15"/>
      <c r="T61" s="15"/>
      <c r="U61" s="15"/>
      <c r="V61" s="15"/>
      <c r="W61" s="15"/>
      <c r="X61" s="15"/>
    </row>
    <row r="62" spans="1:38" x14ac:dyDescent="0.2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13.5" thickBot="1" x14ac:dyDescent="0.25">
      <c r="A63" s="16" t="s">
        <v>20</v>
      </c>
      <c r="B63" s="14" t="s">
        <v>0</v>
      </c>
      <c r="C63" s="14" t="s">
        <v>1</v>
      </c>
      <c r="D63" s="14" t="s">
        <v>2</v>
      </c>
      <c r="E63" s="14" t="s">
        <v>3</v>
      </c>
      <c r="F63" s="14" t="s">
        <v>4</v>
      </c>
      <c r="G63" s="14" t="s">
        <v>5</v>
      </c>
      <c r="H63" s="14" t="s">
        <v>6</v>
      </c>
      <c r="I63" s="14" t="s">
        <v>27</v>
      </c>
      <c r="J63" s="14" t="s">
        <v>28</v>
      </c>
      <c r="K63" s="14" t="s">
        <v>83</v>
      </c>
      <c r="L63" s="14" t="s">
        <v>112</v>
      </c>
      <c r="M63" s="14" t="s">
        <v>113</v>
      </c>
      <c r="N63" s="14" t="s">
        <v>114</v>
      </c>
      <c r="O63" s="14" t="s">
        <v>115</v>
      </c>
      <c r="P63" s="14" t="s">
        <v>124</v>
      </c>
      <c r="Q63" s="9"/>
      <c r="R63" s="15"/>
      <c r="S63" s="15"/>
      <c r="T63" s="15"/>
      <c r="U63" s="15"/>
      <c r="V63" s="15"/>
      <c r="W63" s="15"/>
      <c r="X63" s="15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5"/>
    </row>
    <row r="64" spans="1:38" x14ac:dyDescent="0.2">
      <c r="A64" s="17">
        <v>1</v>
      </c>
      <c r="B64" s="116">
        <f t="shared" ref="B64:B73" si="0">IF((B8&lt;&gt;0)*ISNUMBER(B8),100*(B8/B8),"")</f>
        <v>100</v>
      </c>
      <c r="C64" s="23">
        <f t="shared" ref="C64:C73" si="1">IF((B8&lt;&gt;0)*ISNUMBER(C8),100*(C8/B8),"")</f>
        <v>101.06809078771694</v>
      </c>
      <c r="D64" s="23">
        <f>IF((B8&lt;&gt;0)*ISNUMBER(D8),100*(D8/B8),"")</f>
        <v>102.6702269692924</v>
      </c>
      <c r="E64" s="23">
        <f t="shared" ref="E64:E73" si="2">IF((B8&lt;&gt;0)*ISNUMBER(E8),100*(E8/B8),"")</f>
        <v>104.27236315086783</v>
      </c>
      <c r="F64" s="23">
        <f t="shared" ref="F64:F73" si="3">IF((B8&lt;&gt;0)*ISNUMBER(F8),100*(F8/B8),"")</f>
        <v>103.07076101468624</v>
      </c>
      <c r="G64" s="23">
        <f t="shared" ref="G64:G73" si="4">IF((B8&lt;&gt;0)*ISNUMBER(G8),100*(G8/B8),"")</f>
        <v>102.6702269692924</v>
      </c>
      <c r="H64" s="23">
        <f t="shared" ref="H64:H73" si="5">IF((B8&lt;&gt;0)*ISNUMBER(H8),100*(H8/B8),"")</f>
        <v>102.13618157543391</v>
      </c>
      <c r="I64" s="23">
        <f t="shared" ref="I64:I73" si="6">IF((B8&lt;&gt;0)*ISNUMBER(I8),100*(I8/B8),"")</f>
        <v>100</v>
      </c>
      <c r="J64" s="23">
        <f>IF((B8&lt;&gt;0)*ISNUMBER(J8),100*(J8/B8),"")</f>
        <v>100.13351134846462</v>
      </c>
      <c r="K64" s="23">
        <f>IF((B8&lt;&gt;0)*ISNUMBER(K8),100*(K8/B8),"")</f>
        <v>98.531375166889191</v>
      </c>
      <c r="L64" s="23">
        <f>IF((B8&lt;&gt;0)*ISNUMBER(L8),100*(L8/B8),"")</f>
        <v>99.732977303070754</v>
      </c>
      <c r="M64" s="23">
        <f>IF(($B8&lt;&gt;0)*ISNUMBER(M8),100*(M8/$B8),"")</f>
        <v>96.662216288384514</v>
      </c>
      <c r="N64" s="23">
        <f>IF((B8&lt;&gt;0)*ISNUMBER(N8),100*(N8/B8),"")</f>
        <v>97.062750333778368</v>
      </c>
      <c r="O64" s="23">
        <f t="shared" ref="O64:O75" si="7">IF((B8&lt;&gt;0)*ISNUMBER(O8),100*(O8/B8),"")</f>
        <v>99.198931909212291</v>
      </c>
      <c r="P64" s="23">
        <f>IF((D8&lt;&gt;0)*ISNUMBER(P8),100*(P8/D8),"")</f>
        <v>95.968790637191162</v>
      </c>
      <c r="Q64" s="9"/>
      <c r="R64" s="15"/>
      <c r="S64" s="15"/>
      <c r="T64" s="15"/>
      <c r="U64" s="15"/>
      <c r="V64" s="15"/>
      <c r="W64" s="15"/>
      <c r="X64" s="15"/>
      <c r="Z64" s="5"/>
      <c r="AA64" s="5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5"/>
    </row>
    <row r="65" spans="1:38" x14ac:dyDescent="0.2">
      <c r="A65" s="18">
        <v>2</v>
      </c>
      <c r="B65" s="117">
        <f>IF((B9&lt;&gt;0)*ISNUMBER(B9),100*(B9/B9),"")</f>
        <v>100</v>
      </c>
      <c r="C65" s="15">
        <f>IF((B9&lt;&gt;0)*ISNUMBER(C9),100*(C9/B9),"")</f>
        <v>100.6198347107438</v>
      </c>
      <c r="D65" s="15">
        <f>IF((B9&lt;&gt;0)*ISNUMBER(D9),100*(D9/B9),"")</f>
        <v>101.2396694214876</v>
      </c>
      <c r="E65" s="15">
        <f>IF((B9&lt;&gt;0)*ISNUMBER(E9),100*(E9/B9),"")</f>
        <v>100.6198347107438</v>
      </c>
      <c r="F65" s="15">
        <f>IF((B9&lt;&gt;0)*ISNUMBER(F9),100*(F9/B9),"")</f>
        <v>99.380165289256198</v>
      </c>
      <c r="G65" s="15">
        <f>IF((B9&lt;&gt;0)*ISNUMBER(G9),100*(G9/B9),"")</f>
        <v>101.03305785123966</v>
      </c>
      <c r="H65" s="15">
        <f>IF((B9&lt;&gt;0)*ISNUMBER(H9),100*(H9/B9),"")</f>
        <v>99.173553719008268</v>
      </c>
      <c r="I65" s="15">
        <f t="shared" si="6"/>
        <v>98.347107438016536</v>
      </c>
      <c r="J65" s="15">
        <f>IF(($B9&lt;&gt;0)*ISNUMBER(J9),100*(J9/$B9),"")</f>
        <v>98.140495867768593</v>
      </c>
      <c r="K65" s="15">
        <f>IF(($B9&lt;&gt;0)*ISNUMBER(K9),100*(K9/$B9),"")</f>
        <v>96.280991735537185</v>
      </c>
      <c r="L65" s="15">
        <f>IF(($B9&lt;&gt;0)*ISNUMBER(L9),100*(L9/$B9),"")</f>
        <v>97.727272727272734</v>
      </c>
      <c r="M65" s="15">
        <f t="shared" ref="M65:M73" si="8">IF(($B9&lt;&gt;0)*ISNUMBER(M9),100*(M9/$B9),"")</f>
        <v>94.628099173553721</v>
      </c>
      <c r="N65" s="15">
        <f>IF(($B9&lt;&gt;0)*ISNUMBER(N9),100*(N9/$B9),"")</f>
        <v>95.247933884297524</v>
      </c>
      <c r="O65" s="15">
        <f t="shared" si="7"/>
        <v>98.553719008264466</v>
      </c>
      <c r="P65" s="15">
        <f>IF(($B9&lt;&gt;0)*ISNUMBER(P9),100*(P9/$B9),"")</f>
        <v>96.487603305785115</v>
      </c>
      <c r="Q65" s="9"/>
      <c r="R65" s="15"/>
      <c r="S65" s="15"/>
      <c r="T65" s="15"/>
      <c r="U65" s="15"/>
      <c r="V65" s="15"/>
      <c r="W65" s="15"/>
      <c r="X65" s="15"/>
      <c r="Z65" s="5"/>
      <c r="AA65" s="5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5"/>
    </row>
    <row r="66" spans="1:38" x14ac:dyDescent="0.2">
      <c r="A66" s="18">
        <v>3</v>
      </c>
      <c r="B66" s="117">
        <f t="shared" si="0"/>
        <v>100</v>
      </c>
      <c r="C66" s="15">
        <f t="shared" si="1"/>
        <v>101.840490797546</v>
      </c>
      <c r="D66" s="15">
        <f t="shared" ref="D66:D73" si="9">IF((B10&lt;&gt;0)*ISNUMBER(D10),100*(D10/B10),"")</f>
        <v>103.68098159509202</v>
      </c>
      <c r="E66" s="15">
        <f t="shared" si="2"/>
        <v>104.29447852760735</v>
      </c>
      <c r="F66" s="15">
        <f t="shared" si="3"/>
        <v>104.9079754601227</v>
      </c>
      <c r="G66" s="15">
        <f t="shared" si="4"/>
        <v>103.68098159509202</v>
      </c>
      <c r="H66" s="15">
        <f t="shared" si="5"/>
        <v>103.06748466257669</v>
      </c>
      <c r="I66" s="15">
        <f t="shared" si="6"/>
        <v>102.45398773006136</v>
      </c>
      <c r="J66" s="15">
        <f t="shared" ref="J66:L73" si="10">IF(($B10&lt;&gt;0)*ISNUMBER(J10),100*(J10/$B10),"")</f>
        <v>103.68098159509202</v>
      </c>
      <c r="K66" s="15">
        <f t="shared" si="10"/>
        <v>101.840490797546</v>
      </c>
      <c r="L66" s="15">
        <f t="shared" si="10"/>
        <v>99.386503067484668</v>
      </c>
      <c r="M66" s="15">
        <f t="shared" si="8"/>
        <v>98.159509202453989</v>
      </c>
      <c r="N66" s="15">
        <f t="shared" ref="N66:P73" si="11">IF(($B10&lt;&gt;0)*ISNUMBER(N10),100*(N10/$B10),"")</f>
        <v>99.386503067484668</v>
      </c>
      <c r="O66" s="15">
        <f t="shared" si="7"/>
        <v>100.61349693251533</v>
      </c>
      <c r="P66" s="15">
        <f t="shared" si="11"/>
        <v>100</v>
      </c>
      <c r="Q66" s="9"/>
      <c r="R66" s="15"/>
      <c r="S66" s="15"/>
      <c r="T66" s="15"/>
      <c r="U66" s="15"/>
      <c r="V66" s="15"/>
      <c r="W66" s="15"/>
      <c r="X66" s="15"/>
      <c r="Z66" s="5"/>
      <c r="AA66" s="5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5"/>
    </row>
    <row r="67" spans="1:38" x14ac:dyDescent="0.2">
      <c r="A67" s="18">
        <v>4</v>
      </c>
      <c r="B67" s="117">
        <f t="shared" si="0"/>
        <v>100</v>
      </c>
      <c r="C67" s="15">
        <f t="shared" si="1"/>
        <v>102.25352112676056</v>
      </c>
      <c r="D67" s="15">
        <f t="shared" si="9"/>
        <v>103.09859154929578</v>
      </c>
      <c r="E67" s="15">
        <f t="shared" si="2"/>
        <v>102.53521126760563</v>
      </c>
      <c r="F67" s="15">
        <f t="shared" si="3"/>
        <v>100.84507042253522</v>
      </c>
      <c r="G67" s="15">
        <f t="shared" si="4"/>
        <v>101.69014084507042</v>
      </c>
      <c r="H67" s="15">
        <f t="shared" si="5"/>
        <v>100.84507042253522</v>
      </c>
      <c r="I67" s="15">
        <f t="shared" si="6"/>
        <v>99.154929577464785</v>
      </c>
      <c r="J67" s="15">
        <f t="shared" si="10"/>
        <v>99.154929577464785</v>
      </c>
      <c r="K67" s="15">
        <f t="shared" si="10"/>
        <v>98.591549295774655</v>
      </c>
      <c r="L67" s="15">
        <f t="shared" si="10"/>
        <v>101.12676056338029</v>
      </c>
      <c r="M67" s="15">
        <f t="shared" si="8"/>
        <v>96.901408450704224</v>
      </c>
      <c r="N67" s="15">
        <f t="shared" si="11"/>
        <v>97.74647887323944</v>
      </c>
      <c r="O67" s="15">
        <f t="shared" si="7"/>
        <v>100</v>
      </c>
      <c r="P67" s="15">
        <f t="shared" si="11"/>
        <v>98.028169014084511</v>
      </c>
      <c r="Q67" s="9"/>
      <c r="R67" s="15"/>
      <c r="S67" s="15"/>
      <c r="T67" s="15"/>
      <c r="U67" s="15"/>
      <c r="V67" s="15"/>
      <c r="W67" s="15"/>
      <c r="X67" s="15"/>
      <c r="Z67" s="5"/>
      <c r="AA67" s="5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5"/>
    </row>
    <row r="68" spans="1:38" x14ac:dyDescent="0.2">
      <c r="A68" s="18">
        <v>5</v>
      </c>
      <c r="B68" s="117">
        <f t="shared" si="0"/>
        <v>100</v>
      </c>
      <c r="C68" s="15">
        <f t="shared" si="1"/>
        <v>99.498746867167924</v>
      </c>
      <c r="D68" s="15">
        <f t="shared" si="9"/>
        <v>99.498746867167924</v>
      </c>
      <c r="E68" s="15">
        <f t="shared" si="2"/>
        <v>101.00250626566417</v>
      </c>
      <c r="F68" s="15">
        <f t="shared" si="3"/>
        <v>100</v>
      </c>
      <c r="G68" s="15">
        <f t="shared" si="4"/>
        <v>100</v>
      </c>
      <c r="H68" s="15">
        <f t="shared" si="5"/>
        <v>98.997493734335833</v>
      </c>
      <c r="I68" s="15">
        <f t="shared" si="6"/>
        <v>98.746867167919788</v>
      </c>
      <c r="J68" s="15">
        <f t="shared" si="10"/>
        <v>94.987468671679196</v>
      </c>
      <c r="K68" s="15">
        <f t="shared" si="10"/>
        <v>95.989974937343362</v>
      </c>
      <c r="L68" s="15">
        <f t="shared" si="10"/>
        <v>95.739348370927317</v>
      </c>
      <c r="M68" s="15">
        <f t="shared" si="8"/>
        <v>93.734335839598998</v>
      </c>
      <c r="N68" s="15">
        <f t="shared" si="11"/>
        <v>94.235588972431074</v>
      </c>
      <c r="O68" s="15">
        <f t="shared" si="7"/>
        <v>96.741854636591469</v>
      </c>
      <c r="P68" s="15">
        <f t="shared" si="11"/>
        <v>93.984962406015043</v>
      </c>
      <c r="Q68" s="9"/>
      <c r="R68" s="9"/>
      <c r="S68" s="9"/>
      <c r="T68" s="9"/>
      <c r="U68" s="9"/>
      <c r="V68" s="9"/>
      <c r="W68" s="9"/>
      <c r="X68" s="9"/>
      <c r="Z68" s="5"/>
      <c r="AA68" s="5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5"/>
    </row>
    <row r="69" spans="1:38" x14ac:dyDescent="0.2">
      <c r="A69" s="18">
        <v>6</v>
      </c>
      <c r="B69" s="117">
        <f t="shared" si="0"/>
        <v>100</v>
      </c>
      <c r="C69" s="15">
        <f t="shared" si="1"/>
        <v>102.91411042944785</v>
      </c>
      <c r="D69" s="15">
        <f t="shared" si="9"/>
        <v>106.59509202453987</v>
      </c>
      <c r="E69" s="15">
        <f t="shared" si="2"/>
        <v>107.66871165644172</v>
      </c>
      <c r="F69" s="15">
        <f t="shared" si="3"/>
        <v>106.7484662576687</v>
      </c>
      <c r="G69" s="15">
        <f t="shared" si="4"/>
        <v>108.28220858895705</v>
      </c>
      <c r="H69" s="15">
        <f t="shared" si="5"/>
        <v>108.1288343558282</v>
      </c>
      <c r="I69" s="15">
        <f t="shared" si="6"/>
        <v>107.51533742331287</v>
      </c>
      <c r="J69" s="15">
        <f t="shared" si="10"/>
        <v>103.98773006134969</v>
      </c>
      <c r="K69" s="15">
        <f t="shared" si="10"/>
        <v>105.82822085889569</v>
      </c>
      <c r="L69" s="15">
        <f t="shared" si="10"/>
        <v>105.21472392638036</v>
      </c>
      <c r="M69" s="15">
        <f t="shared" si="8"/>
        <v>103.98773006134969</v>
      </c>
      <c r="N69" s="15">
        <f t="shared" si="11"/>
        <v>103.22085889570552</v>
      </c>
      <c r="O69" s="15">
        <f t="shared" si="7"/>
        <v>104.60122699386503</v>
      </c>
      <c r="P69" s="15">
        <f t="shared" si="11"/>
        <v>104.29447852760735</v>
      </c>
      <c r="Q69" s="9"/>
      <c r="R69" s="9"/>
      <c r="S69" s="9"/>
      <c r="T69" s="9"/>
      <c r="U69" s="9"/>
      <c r="V69" s="9"/>
      <c r="W69" s="9"/>
      <c r="X69" s="9"/>
      <c r="Z69" s="5"/>
      <c r="AA69" s="5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5"/>
    </row>
    <row r="70" spans="1:38" x14ac:dyDescent="0.2">
      <c r="A70" s="18">
        <v>7</v>
      </c>
      <c r="B70" s="117">
        <f t="shared" si="0"/>
        <v>100</v>
      </c>
      <c r="C70" s="15">
        <f t="shared" si="1"/>
        <v>101.41843971631207</v>
      </c>
      <c r="D70" s="15">
        <f t="shared" si="9"/>
        <v>104.25531914893618</v>
      </c>
      <c r="E70" s="15">
        <f t="shared" si="2"/>
        <v>106.38297872340425</v>
      </c>
      <c r="F70" s="15">
        <f t="shared" si="3"/>
        <v>103.19148936170212</v>
      </c>
      <c r="G70" s="15">
        <f t="shared" si="4"/>
        <v>107.80141843971631</v>
      </c>
      <c r="H70" s="15">
        <f t="shared" si="5"/>
        <v>107.0921985815603</v>
      </c>
      <c r="I70" s="15">
        <f t="shared" si="6"/>
        <v>105.67375886524823</v>
      </c>
      <c r="J70" s="15">
        <f t="shared" si="10"/>
        <v>104.60992907801419</v>
      </c>
      <c r="K70" s="15">
        <f t="shared" si="10"/>
        <v>104.25531914893618</v>
      </c>
      <c r="L70" s="15">
        <f t="shared" si="10"/>
        <v>106.02836879432624</v>
      </c>
      <c r="M70" s="15">
        <f t="shared" si="8"/>
        <v>103.19148936170212</v>
      </c>
      <c r="N70" s="15">
        <f t="shared" si="11"/>
        <v>104.60992907801419</v>
      </c>
      <c r="O70" s="15">
        <f t="shared" si="7"/>
        <v>102.83687943262412</v>
      </c>
      <c r="P70" s="15">
        <f t="shared" si="11"/>
        <v>102.83687943262412</v>
      </c>
      <c r="Q70" s="9"/>
      <c r="R70" s="9"/>
      <c r="S70" s="9"/>
      <c r="T70" s="9"/>
      <c r="U70" s="9"/>
      <c r="V70" s="9"/>
      <c r="W70" s="9"/>
      <c r="X70" s="9"/>
      <c r="Z70" s="5"/>
      <c r="AA70" s="5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5"/>
    </row>
    <row r="71" spans="1:38" x14ac:dyDescent="0.2">
      <c r="A71" s="18">
        <v>8</v>
      </c>
      <c r="B71" s="117">
        <f t="shared" si="0"/>
        <v>100</v>
      </c>
      <c r="C71" s="15" t="str">
        <f t="shared" si="1"/>
        <v/>
      </c>
      <c r="D71" s="15">
        <f t="shared" si="9"/>
        <v>104.95356037151704</v>
      </c>
      <c r="E71" s="15">
        <f t="shared" si="2"/>
        <v>104.02476780185761</v>
      </c>
      <c r="F71" s="15">
        <f t="shared" si="3"/>
        <v>102.78637770897834</v>
      </c>
      <c r="G71" s="15">
        <f t="shared" si="4"/>
        <v>107.73993808049536</v>
      </c>
      <c r="H71" s="15">
        <f t="shared" si="5"/>
        <v>107.43034055727556</v>
      </c>
      <c r="I71" s="15">
        <f t="shared" si="6"/>
        <v>105.57275541795667</v>
      </c>
      <c r="J71" s="15">
        <f t="shared" si="10"/>
        <v>104.64396284829722</v>
      </c>
      <c r="K71" s="15">
        <f t="shared" si="10"/>
        <v>100.61919504643964</v>
      </c>
      <c r="L71" s="15">
        <f t="shared" si="10"/>
        <v>104.02476780185761</v>
      </c>
      <c r="M71" s="15">
        <f t="shared" si="8"/>
        <v>100.92879256965945</v>
      </c>
      <c r="N71" s="15">
        <f t="shared" si="11"/>
        <v>101.85758513931889</v>
      </c>
      <c r="O71" s="15">
        <f t="shared" si="7"/>
        <v>100</v>
      </c>
      <c r="P71" s="15">
        <f t="shared" si="11"/>
        <v>98.142414860681129</v>
      </c>
      <c r="Q71" s="9"/>
      <c r="R71" s="9"/>
      <c r="S71" s="9"/>
      <c r="T71" s="9"/>
      <c r="U71" s="9"/>
      <c r="V71" s="9"/>
      <c r="W71" s="9"/>
      <c r="X71" s="9"/>
      <c r="Z71" s="5"/>
      <c r="AA71" s="5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5"/>
    </row>
    <row r="72" spans="1:38" x14ac:dyDescent="0.2">
      <c r="A72" s="18">
        <v>9</v>
      </c>
      <c r="B72" s="117">
        <f t="shared" si="0"/>
        <v>100</v>
      </c>
      <c r="C72" s="15" t="str">
        <f t="shared" si="1"/>
        <v/>
      </c>
      <c r="D72" s="15">
        <f t="shared" si="9"/>
        <v>102.2922636103152</v>
      </c>
      <c r="E72" s="15">
        <f t="shared" si="2"/>
        <v>103.15186246418338</v>
      </c>
      <c r="F72" s="15">
        <f t="shared" si="3"/>
        <v>104.87106017191978</v>
      </c>
      <c r="G72" s="15">
        <f t="shared" si="4"/>
        <v>104.72779369627507</v>
      </c>
      <c r="H72" s="15">
        <f t="shared" si="5"/>
        <v>104.58452722063039</v>
      </c>
      <c r="I72" s="15">
        <f t="shared" si="6"/>
        <v>102.86532951289398</v>
      </c>
      <c r="J72" s="15">
        <f t="shared" si="10"/>
        <v>101.86246418338108</v>
      </c>
      <c r="K72" s="15">
        <f t="shared" si="10"/>
        <v>102.4355300859599</v>
      </c>
      <c r="L72" s="15">
        <f t="shared" si="10"/>
        <v>101.71919770773638</v>
      </c>
      <c r="M72" s="15">
        <f t="shared" si="8"/>
        <v>100.57306590257879</v>
      </c>
      <c r="N72" s="15">
        <f t="shared" si="11"/>
        <v>100.2865329512894</v>
      </c>
      <c r="O72" s="15">
        <f t="shared" si="7"/>
        <v>103.00859598853869</v>
      </c>
      <c r="P72" s="15">
        <f t="shared" si="11"/>
        <v>100.2865329512894</v>
      </c>
      <c r="Q72" s="9"/>
      <c r="R72" s="9"/>
      <c r="S72" s="9"/>
      <c r="T72" s="9"/>
      <c r="U72" s="9"/>
      <c r="V72" s="9"/>
      <c r="W72" s="9"/>
      <c r="X72" s="9"/>
      <c r="Z72" s="5"/>
      <c r="AA72" s="5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5"/>
    </row>
    <row r="73" spans="1:38" x14ac:dyDescent="0.2">
      <c r="A73" s="18">
        <v>10</v>
      </c>
      <c r="B73" s="117">
        <f t="shared" si="0"/>
        <v>100</v>
      </c>
      <c r="C73" s="15">
        <f t="shared" si="1"/>
        <v>98.666666666666657</v>
      </c>
      <c r="D73" s="15">
        <f t="shared" si="9"/>
        <v>102.28571428571429</v>
      </c>
      <c r="E73" s="15">
        <f t="shared" si="2"/>
        <v>102.47619047619048</v>
      </c>
      <c r="F73" s="15">
        <f t="shared" si="3"/>
        <v>104.38095238095238</v>
      </c>
      <c r="G73" s="15">
        <f t="shared" si="4"/>
        <v>103.42857142857143</v>
      </c>
      <c r="H73" s="15">
        <f t="shared" si="5"/>
        <v>101.52380952380953</v>
      </c>
      <c r="I73" s="15">
        <f t="shared" si="6"/>
        <v>101.71428571428571</v>
      </c>
      <c r="J73" s="15">
        <f t="shared" si="10"/>
        <v>100.38095238095239</v>
      </c>
      <c r="K73" s="15">
        <f t="shared" si="10"/>
        <v>100.19047619047619</v>
      </c>
      <c r="L73" s="15">
        <f t="shared" si="10"/>
        <v>100.19047619047619</v>
      </c>
      <c r="M73" s="15">
        <f t="shared" si="8"/>
        <v>98.666666666666657</v>
      </c>
      <c r="N73" s="15">
        <f t="shared" si="11"/>
        <v>97.904761904761912</v>
      </c>
      <c r="O73" s="15">
        <f t="shared" si="7"/>
        <v>100.57142857142856</v>
      </c>
      <c r="P73" s="15">
        <f t="shared" si="11"/>
        <v>96.571428571428569</v>
      </c>
      <c r="Q73" s="9"/>
      <c r="R73" s="9"/>
      <c r="S73" s="9"/>
      <c r="T73" s="9"/>
      <c r="U73" s="9"/>
      <c r="V73" s="9"/>
      <c r="W73" s="9"/>
      <c r="X73" s="9"/>
      <c r="Z73" s="5"/>
      <c r="AA73" s="5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5"/>
    </row>
    <row r="74" spans="1:38" x14ac:dyDescent="0.2">
      <c r="A74" s="18">
        <v>11</v>
      </c>
      <c r="B74" s="117" t="str">
        <f t="shared" ref="B74:B75" si="12">IF((B18&lt;&gt;0)*ISNUMBER(B18),100*(B18/B18),"")</f>
        <v/>
      </c>
      <c r="C74" s="15" t="str">
        <f t="shared" ref="C74:C75" si="13">IF((B18&lt;&gt;0)*ISNUMBER(C18),100*(C18/B18),"")</f>
        <v/>
      </c>
      <c r="D74" s="15" t="str">
        <f t="shared" ref="D74:D75" si="14">IF((B18&lt;&gt;0)*ISNUMBER(D18),100*(D18/B18),"")</f>
        <v/>
      </c>
      <c r="E74" s="15" t="str">
        <f t="shared" ref="E74:E75" si="15">IF((B18&lt;&gt;0)*ISNUMBER(E18),100*(E18/B18),"")</f>
        <v/>
      </c>
      <c r="F74" s="15" t="str">
        <f t="shared" ref="F74:F75" si="16">IF((B18&lt;&gt;0)*ISNUMBER(F18),100*(F18/B18),"")</f>
        <v/>
      </c>
      <c r="G74" s="15" t="str">
        <f t="shared" ref="G74:G75" si="17">IF((B18&lt;&gt;0)*ISNUMBER(G18),100*(G18/B18),"")</f>
        <v/>
      </c>
      <c r="H74" s="15" t="str">
        <f t="shared" ref="H74:H75" si="18">IF((B18&lt;&gt;0)*ISNUMBER(H18),100*(H18/B18),"")</f>
        <v/>
      </c>
      <c r="I74" s="15"/>
      <c r="J74" s="15"/>
      <c r="K74" s="15"/>
      <c r="L74" s="15" t="str">
        <f t="shared" ref="L74" si="19">IF((B18&lt;&gt;0)*ISNUMBER(I18),100*(I18/B18),"")</f>
        <v/>
      </c>
      <c r="M74" s="15" t="str">
        <f t="shared" ref="M74:M75" si="20">IF((C18&lt;&gt;0)*ISNUMBER(M18),100*(M18/B18),"")</f>
        <v/>
      </c>
      <c r="N74" s="15"/>
      <c r="O74" s="15" t="str">
        <f t="shared" si="7"/>
        <v/>
      </c>
      <c r="P74" s="24"/>
      <c r="Q74" s="9"/>
      <c r="R74" s="9"/>
      <c r="S74" s="9"/>
      <c r="T74" s="9"/>
      <c r="U74" s="9"/>
      <c r="V74" s="9"/>
      <c r="W74" s="9"/>
      <c r="X74" s="9"/>
      <c r="Z74" s="5"/>
      <c r="AA74" s="5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5"/>
    </row>
    <row r="75" spans="1:38" x14ac:dyDescent="0.2">
      <c r="A75" s="18">
        <v>12</v>
      </c>
      <c r="B75" s="117" t="str">
        <f t="shared" si="12"/>
        <v/>
      </c>
      <c r="C75" s="15" t="str">
        <f t="shared" si="13"/>
        <v/>
      </c>
      <c r="D75" s="15" t="str">
        <f t="shared" si="14"/>
        <v/>
      </c>
      <c r="E75" s="15" t="str">
        <f t="shared" si="15"/>
        <v/>
      </c>
      <c r="F75" s="15" t="str">
        <f t="shared" si="16"/>
        <v/>
      </c>
      <c r="G75" s="15" t="str">
        <f t="shared" si="17"/>
        <v/>
      </c>
      <c r="H75" s="15" t="str">
        <f t="shared" si="18"/>
        <v/>
      </c>
      <c r="I75" s="15"/>
      <c r="J75" s="15"/>
      <c r="K75" s="15"/>
      <c r="L75" s="15" t="str">
        <f t="shared" ref="L75" si="21">IF((B19&lt;&gt;0)*ISNUMBER(L19),100*(L19/B19),"")</f>
        <v/>
      </c>
      <c r="M75" s="15" t="str">
        <f t="shared" si="20"/>
        <v/>
      </c>
      <c r="N75" s="15"/>
      <c r="O75" s="15" t="str">
        <f t="shared" si="7"/>
        <v/>
      </c>
      <c r="P75" s="24"/>
      <c r="Q75" s="9"/>
      <c r="R75" s="9"/>
      <c r="S75" s="9"/>
      <c r="T75" s="9"/>
      <c r="U75" s="9"/>
      <c r="V75" s="9"/>
      <c r="W75" s="9"/>
      <c r="X75" s="9"/>
      <c r="Z75" s="5"/>
      <c r="AA75" s="5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5"/>
    </row>
    <row r="76" spans="1:38" x14ac:dyDescent="0.2">
      <c r="A76" s="18">
        <v>13</v>
      </c>
      <c r="B76" s="117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24"/>
      <c r="Q76" s="9"/>
      <c r="R76" s="9"/>
      <c r="S76" s="9"/>
      <c r="T76" s="9"/>
      <c r="U76" s="9"/>
      <c r="V76" s="9"/>
      <c r="W76" s="9"/>
      <c r="X76" s="9"/>
      <c r="Z76" s="5"/>
      <c r="AA76" s="5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5"/>
    </row>
    <row r="77" spans="1:38" x14ac:dyDescent="0.2">
      <c r="A77" s="18">
        <v>14</v>
      </c>
      <c r="B77" s="117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24"/>
      <c r="Q77" s="9"/>
      <c r="R77" s="9"/>
      <c r="S77" s="9"/>
      <c r="T77" s="9"/>
      <c r="U77" s="9"/>
      <c r="V77" s="9"/>
      <c r="W77" s="9"/>
      <c r="X77" s="9"/>
      <c r="Z77" s="5"/>
      <c r="AA77" s="5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5"/>
    </row>
    <row r="78" spans="1:38" x14ac:dyDescent="0.2">
      <c r="A78" s="18">
        <v>15</v>
      </c>
      <c r="B78" s="1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24"/>
      <c r="Q78" s="9"/>
      <c r="R78" s="9"/>
      <c r="S78" s="9"/>
      <c r="T78" s="9"/>
      <c r="U78" s="9"/>
      <c r="V78" s="9"/>
      <c r="W78" s="9"/>
      <c r="X78" s="9"/>
      <c r="Z78" s="5"/>
      <c r="AA78" s="5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5"/>
    </row>
    <row r="79" spans="1:38" x14ac:dyDescent="0.2">
      <c r="A79" s="18">
        <v>16</v>
      </c>
      <c r="B79" s="117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24"/>
      <c r="Q79" s="9"/>
      <c r="R79" s="9"/>
      <c r="S79" s="9"/>
      <c r="T79" s="9"/>
      <c r="U79" s="9"/>
      <c r="V79" s="9"/>
      <c r="W79" s="9"/>
      <c r="X79" s="9"/>
      <c r="Z79" s="5"/>
      <c r="AA79" s="5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5"/>
    </row>
    <row r="80" spans="1:38" x14ac:dyDescent="0.2">
      <c r="A80" s="18">
        <v>17</v>
      </c>
      <c r="B80" s="117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24"/>
      <c r="Q80" s="9"/>
      <c r="R80" s="9"/>
      <c r="S80" s="9"/>
      <c r="T80" s="9"/>
      <c r="U80" s="9"/>
      <c r="V80" s="9"/>
      <c r="W80" s="9"/>
      <c r="X80" s="9"/>
      <c r="Z80" s="5"/>
      <c r="AA80" s="5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5"/>
    </row>
    <row r="81" spans="1:38" x14ac:dyDescent="0.2">
      <c r="A81" s="18">
        <v>18</v>
      </c>
      <c r="B81" s="11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24"/>
      <c r="Q81" s="9"/>
      <c r="R81" s="9"/>
      <c r="S81" s="9"/>
      <c r="T81" s="9"/>
      <c r="U81" s="9"/>
      <c r="V81" s="9"/>
      <c r="W81" s="9"/>
      <c r="X81" s="9"/>
      <c r="Z81" s="5"/>
      <c r="AA81" s="5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5"/>
    </row>
    <row r="82" spans="1:38" x14ac:dyDescent="0.2">
      <c r="A82" s="18">
        <v>19</v>
      </c>
      <c r="B82" s="117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24"/>
      <c r="Q82" s="9"/>
      <c r="R82" s="9"/>
      <c r="S82" s="9"/>
      <c r="T82" s="9"/>
      <c r="U82" s="9"/>
      <c r="V82" s="9"/>
      <c r="W82" s="9"/>
      <c r="X82" s="9"/>
      <c r="Z82" s="5"/>
      <c r="AA82" s="5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5"/>
    </row>
    <row r="83" spans="1:38" x14ac:dyDescent="0.2">
      <c r="A83" s="18">
        <v>20</v>
      </c>
      <c r="B83" s="1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4"/>
      <c r="Q83" s="9"/>
      <c r="R83" s="9"/>
      <c r="S83" s="9"/>
      <c r="T83" s="9"/>
      <c r="U83" s="9"/>
      <c r="V83" s="9"/>
      <c r="W83" s="9"/>
      <c r="X83" s="9"/>
      <c r="Z83" s="5"/>
      <c r="AA83" s="5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5"/>
    </row>
    <row r="84" spans="1:38" x14ac:dyDescent="0.2">
      <c r="A84" s="18">
        <v>21</v>
      </c>
      <c r="B84" s="117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24"/>
      <c r="Q84" s="9"/>
      <c r="R84" s="9"/>
      <c r="S84" s="9"/>
      <c r="T84" s="9"/>
      <c r="U84" s="9"/>
      <c r="V84" s="9"/>
      <c r="W84" s="9"/>
      <c r="X84" s="9"/>
      <c r="Z84" s="5"/>
      <c r="AA84" s="5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5"/>
    </row>
    <row r="85" spans="1:38" x14ac:dyDescent="0.2">
      <c r="A85" s="18">
        <v>22</v>
      </c>
      <c r="B85" s="11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24"/>
      <c r="Q85" s="9"/>
      <c r="R85" s="9"/>
      <c r="S85" s="9"/>
      <c r="T85" s="9"/>
      <c r="U85" s="9"/>
      <c r="V85" s="9"/>
      <c r="W85" s="9"/>
      <c r="X85" s="9"/>
      <c r="Z85" s="5"/>
      <c r="AA85" s="5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5"/>
    </row>
    <row r="86" spans="1:38" x14ac:dyDescent="0.2">
      <c r="A86" s="18">
        <v>23</v>
      </c>
      <c r="B86" s="117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24"/>
      <c r="Q86" s="9"/>
      <c r="R86" s="9"/>
      <c r="S86" s="9"/>
      <c r="T86" s="9"/>
      <c r="U86" s="9"/>
      <c r="V86" s="9"/>
      <c r="W86" s="9"/>
      <c r="X86" s="9"/>
      <c r="Z86" s="5"/>
      <c r="AA86" s="5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5"/>
    </row>
    <row r="87" spans="1:38" x14ac:dyDescent="0.2">
      <c r="A87" s="18">
        <v>24</v>
      </c>
      <c r="B87" s="117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24"/>
      <c r="Q87" s="9"/>
      <c r="R87" s="9"/>
      <c r="S87" s="9"/>
      <c r="T87" s="9"/>
      <c r="U87" s="9"/>
      <c r="V87" s="9"/>
      <c r="W87" s="9"/>
      <c r="X87" s="9"/>
      <c r="Z87" s="5"/>
      <c r="AA87" s="5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5"/>
    </row>
    <row r="88" spans="1:38" x14ac:dyDescent="0.2">
      <c r="A88" s="18">
        <v>25</v>
      </c>
      <c r="B88" s="117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24"/>
      <c r="Q88" s="9"/>
      <c r="R88" s="9"/>
      <c r="S88" s="9"/>
      <c r="T88" s="9"/>
      <c r="U88" s="9"/>
      <c r="V88" s="9"/>
      <c r="W88" s="9"/>
      <c r="X88" s="9"/>
      <c r="Z88" s="5"/>
      <c r="AA88" s="5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5"/>
    </row>
    <row r="89" spans="1:38" x14ac:dyDescent="0.2">
      <c r="A89" s="18">
        <v>26</v>
      </c>
      <c r="B89" s="117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24"/>
      <c r="Q89" s="9"/>
      <c r="R89" s="9"/>
      <c r="S89" s="9"/>
      <c r="T89" s="9"/>
      <c r="U89" s="9"/>
      <c r="V89" s="9"/>
      <c r="W89" s="9"/>
      <c r="X89" s="9"/>
      <c r="Z89" s="5"/>
      <c r="AA89" s="5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5"/>
    </row>
    <row r="90" spans="1:38" x14ac:dyDescent="0.2">
      <c r="A90" s="18">
        <v>27</v>
      </c>
      <c r="B90" s="11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24"/>
      <c r="Q90" s="9"/>
      <c r="R90" s="9"/>
      <c r="S90" s="9"/>
      <c r="T90" s="9"/>
      <c r="U90" s="9"/>
      <c r="V90" s="9"/>
      <c r="W90" s="9"/>
      <c r="X90" s="9"/>
      <c r="Z90" s="5"/>
      <c r="AA90" s="5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5"/>
    </row>
    <row r="91" spans="1:38" x14ac:dyDescent="0.2">
      <c r="A91" s="18">
        <v>28</v>
      </c>
      <c r="B91" s="11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24"/>
      <c r="Q91" s="9"/>
      <c r="R91" s="9"/>
      <c r="S91" s="9"/>
      <c r="T91" s="9"/>
      <c r="U91" s="9"/>
      <c r="V91" s="9"/>
      <c r="W91" s="9"/>
      <c r="X91" s="9"/>
      <c r="Z91" s="5"/>
      <c r="AA91" s="5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5"/>
    </row>
    <row r="92" spans="1:38" x14ac:dyDescent="0.2">
      <c r="A92" s="18">
        <v>29</v>
      </c>
      <c r="B92" s="11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24"/>
      <c r="Q92" s="9"/>
      <c r="R92" s="9"/>
      <c r="S92" s="9"/>
      <c r="T92" s="9"/>
      <c r="U92" s="9"/>
      <c r="V92" s="9"/>
      <c r="W92" s="9"/>
      <c r="X92" s="9"/>
      <c r="Z92" s="5"/>
      <c r="AA92" s="5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5"/>
    </row>
    <row r="93" spans="1:38" x14ac:dyDescent="0.2">
      <c r="A93" s="18">
        <v>30</v>
      </c>
      <c r="B93" s="11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24"/>
      <c r="Q93" s="9"/>
      <c r="R93" s="9"/>
      <c r="S93" s="9"/>
      <c r="T93" s="9"/>
      <c r="U93" s="9"/>
      <c r="V93" s="9"/>
      <c r="W93" s="9"/>
      <c r="X93" s="9"/>
      <c r="Z93" s="5"/>
      <c r="AA93" s="5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5"/>
    </row>
    <row r="94" spans="1:38" x14ac:dyDescent="0.2">
      <c r="A94" s="18">
        <v>31</v>
      </c>
      <c r="B94" s="11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24"/>
      <c r="Q94" s="9"/>
      <c r="R94" s="9"/>
      <c r="S94" s="9"/>
      <c r="T94" s="9"/>
      <c r="U94" s="9"/>
      <c r="V94" s="9"/>
      <c r="W94" s="9"/>
      <c r="X94" s="9"/>
      <c r="Z94" s="5"/>
      <c r="AA94" s="5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5"/>
    </row>
    <row r="95" spans="1:38" x14ac:dyDescent="0.2">
      <c r="A95" s="18">
        <v>32</v>
      </c>
      <c r="B95" s="11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24"/>
      <c r="Q95" s="9"/>
      <c r="R95" s="9"/>
      <c r="S95" s="9"/>
      <c r="T95" s="9"/>
      <c r="U95" s="9"/>
      <c r="V95" s="9"/>
      <c r="W95" s="9"/>
      <c r="X95" s="9"/>
      <c r="Z95" s="5"/>
      <c r="AA95" s="5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5"/>
    </row>
    <row r="96" spans="1:38" x14ac:dyDescent="0.2">
      <c r="A96" s="18">
        <v>33</v>
      </c>
      <c r="B96" s="11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24"/>
      <c r="Q96" s="9"/>
      <c r="R96" s="9"/>
      <c r="S96" s="9"/>
      <c r="T96" s="9"/>
      <c r="U96" s="9"/>
      <c r="V96" s="9"/>
      <c r="W96" s="9"/>
      <c r="X96" s="9"/>
      <c r="Z96" s="5"/>
      <c r="AA96" s="5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5"/>
    </row>
    <row r="97" spans="1:38" x14ac:dyDescent="0.2">
      <c r="A97" s="18">
        <v>34</v>
      </c>
      <c r="B97" s="11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24"/>
      <c r="Q97" s="9"/>
      <c r="R97" s="9"/>
      <c r="S97" s="9"/>
      <c r="T97" s="9"/>
      <c r="U97" s="9"/>
      <c r="V97" s="9"/>
      <c r="W97" s="9"/>
      <c r="X97" s="9"/>
      <c r="Z97" s="5"/>
      <c r="AA97" s="5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5"/>
    </row>
    <row r="98" spans="1:38" ht="13.5" customHeight="1" x14ac:dyDescent="0.2">
      <c r="A98" s="18">
        <v>35</v>
      </c>
      <c r="B98" s="11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24"/>
      <c r="Q98" s="115"/>
      <c r="R98" s="30"/>
      <c r="S98" s="30"/>
      <c r="T98" s="30"/>
      <c r="U98" s="30"/>
      <c r="V98" s="30"/>
      <c r="W98" s="30"/>
      <c r="X98" s="30"/>
      <c r="Z98" s="5"/>
      <c r="AA98" s="5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5"/>
    </row>
    <row r="99" spans="1:38" x14ac:dyDescent="0.2">
      <c r="A99" s="18">
        <v>36</v>
      </c>
      <c r="B99" s="11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24"/>
      <c r="Q99" s="30"/>
      <c r="R99" s="30"/>
      <c r="S99" s="30"/>
      <c r="T99" s="30"/>
      <c r="U99" s="30"/>
      <c r="V99" s="30"/>
      <c r="W99" s="30"/>
      <c r="X99" s="30"/>
      <c r="Z99" s="5"/>
      <c r="AA99" s="5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5"/>
    </row>
    <row r="100" spans="1:38" x14ac:dyDescent="0.2">
      <c r="A100" s="18">
        <v>37</v>
      </c>
      <c r="B100" s="117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24"/>
      <c r="Q100" s="30"/>
      <c r="R100" s="30"/>
      <c r="S100" s="30"/>
      <c r="T100" s="30"/>
      <c r="U100" s="30"/>
      <c r="V100" s="30"/>
      <c r="W100" s="30"/>
      <c r="X100" s="30"/>
      <c r="Z100" s="5"/>
      <c r="AA100" s="5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5"/>
    </row>
    <row r="101" spans="1:38" x14ac:dyDescent="0.2">
      <c r="A101" s="18">
        <v>38</v>
      </c>
      <c r="B101" s="117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24"/>
      <c r="Q101" s="30"/>
      <c r="R101" s="30"/>
      <c r="S101" s="30"/>
      <c r="T101" s="30"/>
      <c r="U101" s="30"/>
      <c r="V101" s="30"/>
      <c r="W101" s="30"/>
      <c r="X101" s="30"/>
      <c r="Z101" s="5"/>
      <c r="AA101" s="5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5"/>
    </row>
    <row r="102" spans="1:38" x14ac:dyDescent="0.2">
      <c r="A102" s="18">
        <v>39</v>
      </c>
      <c r="B102" s="11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24"/>
      <c r="Q102" s="134" t="s">
        <v>29</v>
      </c>
      <c r="R102" s="135"/>
      <c r="S102" s="135"/>
      <c r="T102" s="135"/>
      <c r="U102" s="135"/>
      <c r="V102" s="135"/>
      <c r="W102" s="135"/>
      <c r="X102" s="135"/>
      <c r="Z102" s="5"/>
      <c r="AA102" s="5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5"/>
    </row>
    <row r="103" spans="1:38" x14ac:dyDescent="0.2">
      <c r="A103" s="18">
        <v>40</v>
      </c>
      <c r="B103" s="11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24"/>
      <c r="Q103" s="135"/>
      <c r="R103" s="135"/>
      <c r="S103" s="135"/>
      <c r="T103" s="135"/>
      <c r="U103" s="135"/>
      <c r="V103" s="135"/>
      <c r="W103" s="135"/>
      <c r="X103" s="135"/>
      <c r="Z103" s="5"/>
      <c r="AA103" s="5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5"/>
    </row>
    <row r="104" spans="1:38" x14ac:dyDescent="0.2">
      <c r="A104" s="18">
        <v>41</v>
      </c>
      <c r="B104" s="11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24"/>
      <c r="Q104" s="135"/>
      <c r="R104" s="135"/>
      <c r="S104" s="135"/>
      <c r="T104" s="135"/>
      <c r="U104" s="135"/>
      <c r="V104" s="135"/>
      <c r="W104" s="135"/>
      <c r="X104" s="135"/>
      <c r="Z104" s="5"/>
      <c r="AA104" s="5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5"/>
    </row>
    <row r="105" spans="1:38" x14ac:dyDescent="0.2">
      <c r="A105" s="18">
        <v>42</v>
      </c>
      <c r="B105" s="11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24"/>
      <c r="Q105" s="135"/>
      <c r="R105" s="135"/>
      <c r="S105" s="135"/>
      <c r="T105" s="135"/>
      <c r="U105" s="135"/>
      <c r="V105" s="135"/>
      <c r="W105" s="135"/>
      <c r="X105" s="135"/>
      <c r="Z105" s="5"/>
      <c r="AA105" s="5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5"/>
    </row>
    <row r="106" spans="1:38" x14ac:dyDescent="0.2">
      <c r="A106" s="18">
        <v>43</v>
      </c>
      <c r="B106" s="11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24"/>
      <c r="Q106" s="135"/>
      <c r="R106" s="135"/>
      <c r="S106" s="135"/>
      <c r="T106" s="135"/>
      <c r="U106" s="135"/>
      <c r="V106" s="135"/>
      <c r="W106" s="135"/>
      <c r="X106" s="135"/>
      <c r="Z106" s="5"/>
      <c r="AA106" s="5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5"/>
    </row>
    <row r="107" spans="1:38" x14ac:dyDescent="0.2">
      <c r="A107" s="18">
        <v>44</v>
      </c>
      <c r="B107" s="11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24"/>
      <c r="Q107" s="30"/>
      <c r="R107" s="30"/>
      <c r="S107" s="30"/>
      <c r="T107" s="30"/>
      <c r="U107" s="30"/>
      <c r="V107" s="30"/>
      <c r="W107" s="30"/>
      <c r="X107" s="30"/>
      <c r="Z107" s="5"/>
      <c r="AA107" s="5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5"/>
    </row>
    <row r="108" spans="1:38" x14ac:dyDescent="0.2">
      <c r="A108" s="18">
        <v>45</v>
      </c>
      <c r="B108" s="11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24"/>
      <c r="Q108" s="30"/>
      <c r="R108" s="30"/>
      <c r="S108" s="30"/>
      <c r="T108" s="30"/>
      <c r="U108" s="30"/>
      <c r="V108" s="30"/>
      <c r="W108" s="30"/>
      <c r="X108" s="30"/>
      <c r="Z108" s="5"/>
      <c r="AA108" s="5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5"/>
    </row>
    <row r="109" spans="1:38" x14ac:dyDescent="0.2">
      <c r="A109" s="18">
        <v>46</v>
      </c>
      <c r="B109" s="11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24"/>
      <c r="Q109" s="30"/>
      <c r="R109" s="30"/>
      <c r="S109" s="30"/>
      <c r="T109" s="30"/>
      <c r="U109" s="30"/>
      <c r="V109" s="30"/>
      <c r="W109" s="30"/>
      <c r="X109" s="30"/>
      <c r="Z109" s="5"/>
      <c r="AA109" s="5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5"/>
    </row>
    <row r="110" spans="1:38" x14ac:dyDescent="0.2">
      <c r="A110" s="18">
        <v>47</v>
      </c>
      <c r="B110" s="11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24"/>
      <c r="Q110" s="30"/>
      <c r="R110" s="30"/>
      <c r="S110" s="30"/>
      <c r="T110" s="30"/>
      <c r="U110" s="30"/>
      <c r="V110" s="30"/>
      <c r="W110" s="30"/>
      <c r="X110" s="30"/>
      <c r="Z110" s="5"/>
      <c r="AA110" s="5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5"/>
    </row>
    <row r="111" spans="1:38" x14ac:dyDescent="0.2">
      <c r="A111" s="18">
        <v>48</v>
      </c>
      <c r="B111" s="11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24"/>
      <c r="Q111" s="9"/>
      <c r="R111" s="9"/>
      <c r="S111" s="9"/>
      <c r="T111" s="9"/>
      <c r="U111" s="9"/>
      <c r="V111" s="9"/>
      <c r="W111" s="9"/>
      <c r="X111" s="9"/>
      <c r="Z111" s="5"/>
      <c r="AA111" s="5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5"/>
    </row>
    <row r="112" spans="1:38" x14ac:dyDescent="0.2">
      <c r="A112" s="18">
        <v>49</v>
      </c>
      <c r="B112" s="11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24"/>
      <c r="Q112" s="9"/>
      <c r="R112" s="9"/>
      <c r="S112" s="9"/>
      <c r="T112" s="9"/>
      <c r="U112" s="9"/>
      <c r="V112" s="9"/>
      <c r="W112" s="9"/>
      <c r="X112" s="9"/>
      <c r="Z112" s="5"/>
      <c r="AA112" s="5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5"/>
    </row>
    <row r="113" spans="1:38" ht="13.5" thickBot="1" x14ac:dyDescent="0.25">
      <c r="A113" s="19">
        <v>50</v>
      </c>
      <c r="B113" s="11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24"/>
      <c r="Q113" s="9"/>
      <c r="R113" s="9"/>
      <c r="S113" s="9"/>
      <c r="T113" s="9"/>
      <c r="U113" s="9"/>
      <c r="V113" s="9"/>
      <c r="W113" s="9"/>
      <c r="X113" s="9"/>
      <c r="Z113" s="5"/>
      <c r="AA113" s="5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5"/>
    </row>
    <row r="114" spans="1:38" x14ac:dyDescent="0.2">
      <c r="A114" s="20" t="s">
        <v>7</v>
      </c>
      <c r="B114" s="116">
        <f>IF(B115&gt;0,AVERAGE(B64:B113),"")</f>
        <v>100</v>
      </c>
      <c r="C114" s="23">
        <f t="shared" ref="C114:O114" si="22">IF(C115&gt;0,AVERAGE(C64:C113),"")</f>
        <v>101.03498763779523</v>
      </c>
      <c r="D114" s="23">
        <f t="shared" si="22"/>
        <v>103.05701658433584</v>
      </c>
      <c r="E114" s="23">
        <f t="shared" si="22"/>
        <v>103.64289050445662</v>
      </c>
      <c r="F114" s="23">
        <f t="shared" si="22"/>
        <v>103.01823180678215</v>
      </c>
      <c r="G114" s="23">
        <f t="shared" si="22"/>
        <v>104.10543374947096</v>
      </c>
      <c r="H114" s="23">
        <f t="shared" si="22"/>
        <v>103.29794943529942</v>
      </c>
      <c r="I114" s="23">
        <f t="shared" si="22"/>
        <v>102.20443588471599</v>
      </c>
      <c r="J114" s="23">
        <f t="shared" si="22"/>
        <v>101.15824256124638</v>
      </c>
      <c r="K114" s="23">
        <f>IF(K115&gt;0,AVERAGE(K64:K113),"")</f>
        <v>100.45631232637982</v>
      </c>
      <c r="L114" s="23">
        <f t="shared" si="22"/>
        <v>101.08903964529125</v>
      </c>
      <c r="M114" s="23">
        <f t="shared" si="22"/>
        <v>98.743331351665205</v>
      </c>
      <c r="N114" s="23">
        <f t="shared" si="22"/>
        <v>99.155892310032087</v>
      </c>
      <c r="O114" s="23">
        <f t="shared" si="22"/>
        <v>100.61261334730399</v>
      </c>
      <c r="P114" s="119">
        <f>IF(P115&gt;0,AVERAGE(P64:P113),"")</f>
        <v>98.660125970670634</v>
      </c>
      <c r="Q114" s="9"/>
      <c r="R114" s="9"/>
      <c r="S114" s="9"/>
      <c r="T114" s="9"/>
      <c r="U114" s="9"/>
      <c r="V114" s="9"/>
      <c r="W114" s="9"/>
      <c r="X114" s="9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s="21" t="s">
        <v>8</v>
      </c>
      <c r="B115" s="117">
        <f>COUNT(B64:B113)</f>
        <v>10</v>
      </c>
      <c r="C115" s="15">
        <f t="shared" ref="C115:H115" si="23">COUNT(C64:C113)</f>
        <v>8</v>
      </c>
      <c r="D115" s="15">
        <f t="shared" si="23"/>
        <v>10</v>
      </c>
      <c r="E115" s="15">
        <f t="shared" si="23"/>
        <v>10</v>
      </c>
      <c r="F115" s="15">
        <f t="shared" si="23"/>
        <v>10</v>
      </c>
      <c r="G115" s="15">
        <f t="shared" si="23"/>
        <v>10</v>
      </c>
      <c r="H115" s="15">
        <f t="shared" si="23"/>
        <v>10</v>
      </c>
      <c r="I115" s="15">
        <f t="shared" ref="I115:O115" si="24">COUNT(I64:I113)</f>
        <v>10</v>
      </c>
      <c r="J115" s="15">
        <f t="shared" si="24"/>
        <v>10</v>
      </c>
      <c r="K115" s="15">
        <f t="shared" si="24"/>
        <v>10</v>
      </c>
      <c r="L115" s="15">
        <f t="shared" si="24"/>
        <v>10</v>
      </c>
      <c r="M115" s="15">
        <f t="shared" si="24"/>
        <v>10</v>
      </c>
      <c r="N115" s="15">
        <f t="shared" si="24"/>
        <v>10</v>
      </c>
      <c r="O115" s="15">
        <f t="shared" si="24"/>
        <v>10</v>
      </c>
      <c r="P115" s="24">
        <f t="shared" ref="P115" si="25">COUNT(P64:P113)</f>
        <v>10</v>
      </c>
      <c r="Q115" s="9"/>
      <c r="R115" s="9"/>
      <c r="S115" s="9"/>
      <c r="T115" s="9"/>
      <c r="U115" s="9"/>
      <c r="V115" s="9"/>
      <c r="W115" s="9"/>
      <c r="X115" s="9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s="21" t="s">
        <v>9</v>
      </c>
      <c r="B116" s="117">
        <f>IF(B115&gt;0,STDEV(B64:B113),"")</f>
        <v>0</v>
      </c>
      <c r="C116" s="15">
        <f t="shared" ref="C116:H116" si="26">IF(C115&gt;0,STDEV(C64:C113),"")</f>
        <v>1.4118996760051818</v>
      </c>
      <c r="D116" s="15">
        <f t="shared" si="26"/>
        <v>1.9786426506241928</v>
      </c>
      <c r="E116" s="15">
        <f t="shared" si="26"/>
        <v>2.2015574909735482</v>
      </c>
      <c r="F116" s="15">
        <f t="shared" si="26"/>
        <v>2.3553762590656855</v>
      </c>
      <c r="G116" s="15">
        <f t="shared" si="26"/>
        <v>2.9726259436167348</v>
      </c>
      <c r="H116" s="15">
        <f t="shared" si="26"/>
        <v>3.3753564452263936</v>
      </c>
      <c r="I116" s="15">
        <f t="shared" ref="I116:O116" si="27">IF(I115&gt;0,STDEV(I64:I113),"")</f>
        <v>3.2200681107299225</v>
      </c>
      <c r="J116" s="15">
        <f t="shared" si="27"/>
        <v>3.1934531651974183</v>
      </c>
      <c r="K116" s="15">
        <f t="shared" si="27"/>
        <v>3.2280799705843219</v>
      </c>
      <c r="L116" s="15">
        <f t="shared" si="27"/>
        <v>3.2643000064586154</v>
      </c>
      <c r="M116" s="15">
        <f t="shared" si="27"/>
        <v>3.4239291001511569</v>
      </c>
      <c r="N116" s="15">
        <f t="shared" si="27"/>
        <v>3.3717072000350443</v>
      </c>
      <c r="O116" s="15">
        <f t="shared" si="27"/>
        <v>2.3230662819812538</v>
      </c>
      <c r="P116" s="24">
        <f t="shared" ref="P116" si="28">IF(P115&gt;0,STDEV(P64:P113),"")</f>
        <v>3.2055855155202799</v>
      </c>
      <c r="Q116" s="9"/>
      <c r="R116" s="9"/>
      <c r="S116" s="9"/>
      <c r="T116" s="9"/>
      <c r="U116" s="9"/>
      <c r="V116" s="9"/>
      <c r="W116" s="9"/>
      <c r="X116" s="9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s="21" t="s">
        <v>10</v>
      </c>
      <c r="B117" s="117">
        <f>IF(B115&gt;0,B116/SQRT(B115),"")</f>
        <v>0</v>
      </c>
      <c r="C117" s="15">
        <f t="shared" ref="C117:H117" si="29">IF(C115&gt;0,C116/SQRT(C115),"")</f>
        <v>0.49918191762917669</v>
      </c>
      <c r="D117" s="15">
        <f t="shared" si="29"/>
        <v>0.62570174515252319</v>
      </c>
      <c r="E117" s="15">
        <f t="shared" si="29"/>
        <v>0.6961936071282</v>
      </c>
      <c r="F117" s="15">
        <f t="shared" si="29"/>
        <v>0.74483537253343857</v>
      </c>
      <c r="G117" s="15">
        <f t="shared" si="29"/>
        <v>0.9400268613536148</v>
      </c>
      <c r="H117" s="15">
        <f t="shared" si="29"/>
        <v>1.0673814281844778</v>
      </c>
      <c r="I117" s="15">
        <f t="shared" ref="I117:O117" si="30">IF(I115&gt;0,I116/SQRT(I115),"")</f>
        <v>1.0182749450781832</v>
      </c>
      <c r="J117" s="15">
        <f t="shared" si="30"/>
        <v>1.0098585603097796</v>
      </c>
      <c r="K117" s="15">
        <f t="shared" si="30"/>
        <v>1.02080851762158</v>
      </c>
      <c r="L117" s="15">
        <f t="shared" si="30"/>
        <v>1.0322622986511576</v>
      </c>
      <c r="M117" s="15">
        <f t="shared" si="30"/>
        <v>1.0827414503408423</v>
      </c>
      <c r="N117" s="15">
        <f t="shared" si="30"/>
        <v>1.0662274355299697</v>
      </c>
      <c r="O117" s="15">
        <f t="shared" si="30"/>
        <v>0.73461806065997348</v>
      </c>
      <c r="P117" s="24">
        <f t="shared" ref="P117" si="31">IF(P115&gt;0,P116/SQRT(P115),"")</f>
        <v>1.0136951463489119</v>
      </c>
      <c r="Q117" s="9"/>
      <c r="R117" s="9"/>
      <c r="S117" s="9"/>
      <c r="T117" s="9"/>
      <c r="U117" s="9"/>
      <c r="V117" s="9"/>
      <c r="W117" s="9"/>
      <c r="X117" s="9"/>
    </row>
    <row r="118" spans="1:38" x14ac:dyDescent="0.2">
      <c r="A118" s="21" t="s">
        <v>15</v>
      </c>
      <c r="B118" s="117">
        <f t="shared" ref="B118:H118" si="32">IF(B115&gt;2,TINV(0.1,B115-1),"")</f>
        <v>1.8331129326562374</v>
      </c>
      <c r="C118" s="15">
        <f t="shared" si="32"/>
        <v>1.8945786050900073</v>
      </c>
      <c r="D118" s="15">
        <f t="shared" si="32"/>
        <v>1.8331129326562374</v>
      </c>
      <c r="E118" s="15">
        <f t="shared" si="32"/>
        <v>1.8331129326562374</v>
      </c>
      <c r="F118" s="15">
        <f t="shared" si="32"/>
        <v>1.8331129326562374</v>
      </c>
      <c r="G118" s="15">
        <f t="shared" si="32"/>
        <v>1.8331129326562374</v>
      </c>
      <c r="H118" s="15">
        <f t="shared" si="32"/>
        <v>1.8331129326562374</v>
      </c>
      <c r="I118" s="15">
        <f t="shared" ref="I118:O118" si="33">IF(I115&gt;2,TINV(0.1,I115-1),"")</f>
        <v>1.8331129326562374</v>
      </c>
      <c r="J118" s="15">
        <f t="shared" si="33"/>
        <v>1.8331129326562374</v>
      </c>
      <c r="K118" s="15">
        <f t="shared" si="33"/>
        <v>1.8331129326562374</v>
      </c>
      <c r="L118" s="15">
        <f t="shared" si="33"/>
        <v>1.8331129326562374</v>
      </c>
      <c r="M118" s="15">
        <f t="shared" si="33"/>
        <v>1.8331129326562374</v>
      </c>
      <c r="N118" s="15">
        <f t="shared" si="33"/>
        <v>1.8331129326562374</v>
      </c>
      <c r="O118" s="15">
        <f t="shared" si="33"/>
        <v>1.8331129326562374</v>
      </c>
      <c r="P118" s="24">
        <f t="shared" ref="P118" si="34">IF(P115&gt;2,TINV(0.1,P115-1),"")</f>
        <v>1.8331129326562374</v>
      </c>
      <c r="Q118" s="9"/>
      <c r="R118" s="9"/>
      <c r="S118" s="9"/>
      <c r="T118" s="9"/>
      <c r="U118" s="9"/>
      <c r="V118" s="9"/>
      <c r="W118" s="9"/>
      <c r="X118" s="9"/>
    </row>
    <row r="119" spans="1:38" x14ac:dyDescent="0.2">
      <c r="A119" s="21" t="s">
        <v>14</v>
      </c>
      <c r="B119" s="117">
        <f>IF(B115&gt;2,B118*B117,"")</f>
        <v>0</v>
      </c>
      <c r="C119" s="15">
        <f t="shared" ref="C119:H119" si="35">IF(C115&gt;2,C118*C117,"")</f>
        <v>0.94573938118804046</v>
      </c>
      <c r="D119" s="15">
        <f t="shared" si="35"/>
        <v>1.1469819610246674</v>
      </c>
      <c r="E119" s="15">
        <f t="shared" si="35"/>
        <v>1.2762015048592992</v>
      </c>
      <c r="F119" s="15">
        <f t="shared" si="35"/>
        <v>1.3653673540908726</v>
      </c>
      <c r="G119" s="15">
        <f t="shared" si="35"/>
        <v>1.723175396591563</v>
      </c>
      <c r="H119" s="15">
        <f t="shared" si="35"/>
        <v>1.9566307000820511</v>
      </c>
      <c r="I119" s="15">
        <f t="shared" ref="I119:O119" si="36">IF(I115&gt;2,I118*I117,"")</f>
        <v>1.8666129708226376</v>
      </c>
      <c r="J119" s="15">
        <f t="shared" si="36"/>
        <v>1.8511847870574658</v>
      </c>
      <c r="K119" s="15">
        <f t="shared" si="36"/>
        <v>1.8712572954177609</v>
      </c>
      <c r="L119" s="15">
        <f t="shared" si="36"/>
        <v>1.8922533695508923</v>
      </c>
      <c r="M119" s="15">
        <f t="shared" si="36"/>
        <v>1.9847873553427693</v>
      </c>
      <c r="N119" s="15">
        <f t="shared" si="36"/>
        <v>1.954515301222882</v>
      </c>
      <c r="O119" s="15">
        <f t="shared" si="36"/>
        <v>1.3466378675586417</v>
      </c>
      <c r="P119" s="24">
        <f t="shared" ref="P119" si="37">IF(P115&gt;2,P118*P117,"")</f>
        <v>1.8582176825430476</v>
      </c>
      <c r="Q119" s="9"/>
      <c r="R119" s="9"/>
      <c r="S119" s="9"/>
      <c r="T119" s="9"/>
      <c r="U119" s="9"/>
      <c r="V119" s="9"/>
      <c r="W119" s="9"/>
      <c r="X119" s="9"/>
    </row>
    <row r="120" spans="1:38" x14ac:dyDescent="0.2">
      <c r="A120" s="21" t="s">
        <v>16</v>
      </c>
      <c r="B120" s="117">
        <f>IF(B115&gt;0,MIN(B64:B113),"")</f>
        <v>100</v>
      </c>
      <c r="C120" s="15">
        <f t="shared" ref="C120:H120" si="38">IF(C115&gt;0,MIN(C64:C113),"")</f>
        <v>98.666666666666657</v>
      </c>
      <c r="D120" s="15">
        <f t="shared" si="38"/>
        <v>99.498746867167924</v>
      </c>
      <c r="E120" s="15">
        <f t="shared" si="38"/>
        <v>100.6198347107438</v>
      </c>
      <c r="F120" s="15">
        <f t="shared" si="38"/>
        <v>99.380165289256198</v>
      </c>
      <c r="G120" s="15">
        <f t="shared" si="38"/>
        <v>100</v>
      </c>
      <c r="H120" s="15">
        <f t="shared" si="38"/>
        <v>98.997493734335833</v>
      </c>
      <c r="I120" s="15">
        <f t="shared" ref="I120:O120" si="39">IF(I115&gt;0,MIN(I64:I113),"")</f>
        <v>98.347107438016536</v>
      </c>
      <c r="J120" s="15">
        <f t="shared" si="39"/>
        <v>94.987468671679196</v>
      </c>
      <c r="K120" s="15">
        <f t="shared" si="39"/>
        <v>95.989974937343362</v>
      </c>
      <c r="L120" s="15">
        <f t="shared" si="39"/>
        <v>95.739348370927317</v>
      </c>
      <c r="M120" s="15">
        <f t="shared" si="39"/>
        <v>93.734335839598998</v>
      </c>
      <c r="N120" s="15">
        <f t="shared" si="39"/>
        <v>94.235588972431074</v>
      </c>
      <c r="O120" s="15">
        <f t="shared" si="39"/>
        <v>96.741854636591469</v>
      </c>
      <c r="P120" s="24">
        <f t="shared" ref="P120" si="40">IF(P115&gt;0,MIN(P64:P113),"")</f>
        <v>93.984962406015043</v>
      </c>
      <c r="Q120" s="9"/>
      <c r="R120" s="9"/>
      <c r="S120" s="9"/>
      <c r="T120" s="9"/>
      <c r="U120" s="9"/>
      <c r="V120" s="9"/>
      <c r="W120" s="9"/>
      <c r="X120" s="9"/>
    </row>
    <row r="121" spans="1:38" ht="13.5" thickBot="1" x14ac:dyDescent="0.25">
      <c r="A121" s="21" t="s">
        <v>17</v>
      </c>
      <c r="B121" s="118">
        <f>IF(B115&gt;0,MAX(B64:B113),"")</f>
        <v>100</v>
      </c>
      <c r="C121" s="26">
        <f t="shared" ref="C121:H121" si="41">IF(C115&gt;0,MAX(C64:C113),"")</f>
        <v>102.91411042944785</v>
      </c>
      <c r="D121" s="26">
        <f t="shared" si="41"/>
        <v>106.59509202453987</v>
      </c>
      <c r="E121" s="26">
        <f t="shared" si="41"/>
        <v>107.66871165644172</v>
      </c>
      <c r="F121" s="26">
        <f t="shared" si="41"/>
        <v>106.7484662576687</v>
      </c>
      <c r="G121" s="26">
        <f t="shared" si="41"/>
        <v>108.28220858895705</v>
      </c>
      <c r="H121" s="26">
        <f t="shared" si="41"/>
        <v>108.1288343558282</v>
      </c>
      <c r="I121" s="26">
        <f t="shared" ref="I121:O121" si="42">IF(I115&gt;0,MAX(I64:I113),"")</f>
        <v>107.51533742331287</v>
      </c>
      <c r="J121" s="26">
        <f t="shared" si="42"/>
        <v>104.64396284829722</v>
      </c>
      <c r="K121" s="26">
        <f t="shared" si="42"/>
        <v>105.82822085889569</v>
      </c>
      <c r="L121" s="26">
        <f t="shared" si="42"/>
        <v>106.02836879432624</v>
      </c>
      <c r="M121" s="26">
        <f t="shared" si="42"/>
        <v>103.98773006134969</v>
      </c>
      <c r="N121" s="26">
        <f t="shared" si="42"/>
        <v>104.60992907801419</v>
      </c>
      <c r="O121" s="26">
        <f t="shared" si="42"/>
        <v>104.60122699386503</v>
      </c>
      <c r="P121" s="22">
        <f t="shared" ref="P121" si="43">IF(P115&gt;0,MAX(P64:P113),"")</f>
        <v>104.29447852760735</v>
      </c>
      <c r="Q121" s="9"/>
      <c r="R121" s="9"/>
      <c r="S121" s="9"/>
      <c r="T121" s="9"/>
      <c r="U121" s="9"/>
      <c r="V121" s="9"/>
      <c r="W121" s="9"/>
      <c r="X121" s="9"/>
    </row>
    <row r="122" spans="1:38" x14ac:dyDescent="0.2">
      <c r="A122" s="20" t="s">
        <v>18</v>
      </c>
      <c r="B122" s="117">
        <f>100-B3</f>
        <v>89.509766446832558</v>
      </c>
      <c r="C122" s="15">
        <f>100-B3</f>
        <v>89.509766446832558</v>
      </c>
      <c r="D122" s="15">
        <f>100-B3</f>
        <v>89.509766446832558</v>
      </c>
      <c r="E122" s="15">
        <f>100-B3</f>
        <v>89.509766446832558</v>
      </c>
      <c r="F122" s="15">
        <f>100-B3</f>
        <v>89.509766446832558</v>
      </c>
      <c r="G122" s="15">
        <f>100-B3</f>
        <v>89.509766446832558</v>
      </c>
      <c r="H122" s="15">
        <f>100-B3</f>
        <v>89.509766446832558</v>
      </c>
      <c r="I122" s="15">
        <f>100-B3</f>
        <v>89.509766446832558</v>
      </c>
      <c r="J122" s="15">
        <f>100-B3</f>
        <v>89.509766446832558</v>
      </c>
      <c r="K122" s="15">
        <f>100-B3</f>
        <v>89.509766446832558</v>
      </c>
      <c r="L122" s="15">
        <f>100-B3</f>
        <v>89.509766446832558</v>
      </c>
      <c r="M122" s="15">
        <f>100-B3</f>
        <v>89.509766446832558</v>
      </c>
      <c r="N122" s="15">
        <f>100-B3</f>
        <v>89.509766446832558</v>
      </c>
      <c r="O122" s="15">
        <f>100-B3</f>
        <v>89.509766446832558</v>
      </c>
      <c r="P122" s="24">
        <f>100-B3</f>
        <v>89.509766446832558</v>
      </c>
      <c r="Q122" s="9"/>
      <c r="R122" s="9"/>
      <c r="S122" s="9"/>
      <c r="T122" s="9"/>
      <c r="U122" s="9"/>
      <c r="V122" s="9"/>
      <c r="W122" s="9"/>
      <c r="X122" s="9"/>
    </row>
    <row r="123" spans="1:38" x14ac:dyDescent="0.2">
      <c r="A123" s="21" t="s">
        <v>19</v>
      </c>
      <c r="B123" s="117">
        <f>100+B3</f>
        <v>110.49023355316744</v>
      </c>
      <c r="C123" s="15">
        <f>100+B3</f>
        <v>110.49023355316744</v>
      </c>
      <c r="D123" s="15">
        <f>100+B3</f>
        <v>110.49023355316744</v>
      </c>
      <c r="E123" s="15">
        <f>100+B3</f>
        <v>110.49023355316744</v>
      </c>
      <c r="F123" s="15">
        <f>100+B3</f>
        <v>110.49023355316744</v>
      </c>
      <c r="G123" s="15">
        <f>100+B3</f>
        <v>110.49023355316744</v>
      </c>
      <c r="H123" s="15">
        <f>100+B3</f>
        <v>110.49023355316744</v>
      </c>
      <c r="I123" s="15">
        <f>100+B3</f>
        <v>110.49023355316744</v>
      </c>
      <c r="J123" s="15">
        <f>100+B3</f>
        <v>110.49023355316744</v>
      </c>
      <c r="K123" s="15">
        <f>100+B3</f>
        <v>110.49023355316744</v>
      </c>
      <c r="L123" s="15">
        <f>100+B3</f>
        <v>110.49023355316744</v>
      </c>
      <c r="M123" s="15">
        <f>100+B3</f>
        <v>110.49023355316744</v>
      </c>
      <c r="N123" s="15">
        <f>100+B3</f>
        <v>110.49023355316744</v>
      </c>
      <c r="O123" s="15">
        <f>100+B3</f>
        <v>110.49023355316744</v>
      </c>
      <c r="P123" s="24">
        <f>100+B3</f>
        <v>110.49023355316744</v>
      </c>
      <c r="Q123" s="9"/>
      <c r="R123" s="9"/>
      <c r="S123" s="9"/>
      <c r="T123" s="9"/>
      <c r="U123" s="9"/>
      <c r="V123" s="9"/>
      <c r="W123" s="9"/>
      <c r="X123" s="9"/>
    </row>
    <row r="124" spans="1:38" x14ac:dyDescent="0.2">
      <c r="A124" s="21" t="s">
        <v>23</v>
      </c>
      <c r="B124" s="117">
        <f>100-E3</f>
        <v>83.283333333333331</v>
      </c>
      <c r="C124" s="15">
        <f>100-E3</f>
        <v>83.283333333333331</v>
      </c>
      <c r="D124" s="15">
        <f>100-E3</f>
        <v>83.283333333333331</v>
      </c>
      <c r="E124" s="15">
        <f>100-E3</f>
        <v>83.283333333333331</v>
      </c>
      <c r="F124" s="15">
        <f>100-E3</f>
        <v>83.283333333333331</v>
      </c>
      <c r="G124" s="15">
        <f>100-E3</f>
        <v>83.283333333333331</v>
      </c>
      <c r="H124" s="15">
        <f>100-E3</f>
        <v>83.283333333333331</v>
      </c>
      <c r="I124" s="15">
        <f>100-E3</f>
        <v>83.283333333333331</v>
      </c>
      <c r="J124" s="15">
        <f>100-E3</f>
        <v>83.283333333333331</v>
      </c>
      <c r="K124" s="15">
        <f>100-E3</f>
        <v>83.283333333333331</v>
      </c>
      <c r="L124" s="15">
        <f>100-E3</f>
        <v>83.283333333333331</v>
      </c>
      <c r="M124" s="15">
        <f>100-E3</f>
        <v>83.283333333333331</v>
      </c>
      <c r="N124" s="15">
        <f>100-E3</f>
        <v>83.283333333333331</v>
      </c>
      <c r="O124" s="15">
        <f>100-E3</f>
        <v>83.283333333333331</v>
      </c>
      <c r="P124" s="24">
        <f>100-E3</f>
        <v>83.283333333333331</v>
      </c>
      <c r="Q124" s="9"/>
      <c r="R124" s="9"/>
      <c r="S124" s="9"/>
      <c r="T124" s="9"/>
      <c r="U124" s="9"/>
      <c r="V124" s="9"/>
      <c r="W124" s="9"/>
      <c r="X124" s="9"/>
    </row>
    <row r="125" spans="1:38" ht="13.5" thickBot="1" x14ac:dyDescent="0.25">
      <c r="A125" s="25" t="s">
        <v>24</v>
      </c>
      <c r="B125" s="118">
        <f>100+E3</f>
        <v>116.71666666666667</v>
      </c>
      <c r="C125" s="26">
        <f>100+E3</f>
        <v>116.71666666666667</v>
      </c>
      <c r="D125" s="26">
        <f>100+E3</f>
        <v>116.71666666666667</v>
      </c>
      <c r="E125" s="26">
        <f>100+E3</f>
        <v>116.71666666666667</v>
      </c>
      <c r="F125" s="26">
        <f>100+E3</f>
        <v>116.71666666666667</v>
      </c>
      <c r="G125" s="26">
        <f>100+E3</f>
        <v>116.71666666666667</v>
      </c>
      <c r="H125" s="26">
        <f>100+E3</f>
        <v>116.71666666666667</v>
      </c>
      <c r="I125" s="26">
        <f>100+E3</f>
        <v>116.71666666666667</v>
      </c>
      <c r="J125" s="26">
        <f>100+E3</f>
        <v>116.71666666666667</v>
      </c>
      <c r="K125" s="26">
        <f>100+E3</f>
        <v>116.71666666666667</v>
      </c>
      <c r="L125" s="26">
        <f>100+E3</f>
        <v>116.71666666666667</v>
      </c>
      <c r="M125" s="26">
        <f>100+E3</f>
        <v>116.71666666666667</v>
      </c>
      <c r="N125" s="26">
        <f>100+E3</f>
        <v>116.71666666666667</v>
      </c>
      <c r="O125" s="26">
        <f>100+E3</f>
        <v>116.71666666666667</v>
      </c>
      <c r="P125" s="22">
        <f>100+E3</f>
        <v>116.71666666666667</v>
      </c>
      <c r="Q125" s="9"/>
      <c r="R125" s="9"/>
      <c r="S125" s="9"/>
      <c r="T125" s="9"/>
      <c r="U125" s="9"/>
      <c r="V125" s="9"/>
      <c r="W125" s="9"/>
      <c r="X125" s="9"/>
    </row>
    <row r="126" spans="1:38" x14ac:dyDescent="0.2">
      <c r="Q126"/>
    </row>
    <row r="127" spans="1:38" x14ac:dyDescent="0.2">
      <c r="Q127"/>
    </row>
    <row r="128" spans="1:38" x14ac:dyDescent="0.2">
      <c r="Q128"/>
    </row>
    <row r="129" spans="17:17" x14ac:dyDescent="0.2">
      <c r="Q129"/>
    </row>
    <row r="130" spans="17:17" x14ac:dyDescent="0.2">
      <c r="Q130"/>
    </row>
    <row r="131" spans="17:17" x14ac:dyDescent="0.2">
      <c r="Q131"/>
    </row>
    <row r="132" spans="17:17" x14ac:dyDescent="0.2">
      <c r="Q132"/>
    </row>
    <row r="133" spans="17:17" x14ac:dyDescent="0.2">
      <c r="Q133"/>
    </row>
    <row r="134" spans="17:17" x14ac:dyDescent="0.2">
      <c r="Q134"/>
    </row>
    <row r="135" spans="17:17" x14ac:dyDescent="0.2">
      <c r="Q135"/>
    </row>
    <row r="136" spans="17:17" x14ac:dyDescent="0.2">
      <c r="Q136"/>
    </row>
    <row r="137" spans="17:17" x14ac:dyDescent="0.2">
      <c r="Q137"/>
    </row>
    <row r="138" spans="17:17" x14ac:dyDescent="0.2">
      <c r="Q138"/>
    </row>
    <row r="139" spans="17:17" x14ac:dyDescent="0.2">
      <c r="Q139"/>
    </row>
    <row r="140" spans="17:17" x14ac:dyDescent="0.2">
      <c r="Q140"/>
    </row>
    <row r="141" spans="17:17" x14ac:dyDescent="0.2">
      <c r="Q141"/>
    </row>
    <row r="142" spans="17:17" x14ac:dyDescent="0.2">
      <c r="Q142"/>
    </row>
    <row r="143" spans="17:17" x14ac:dyDescent="0.2">
      <c r="Q143"/>
    </row>
    <row r="144" spans="17:17" x14ac:dyDescent="0.2">
      <c r="Q144"/>
    </row>
    <row r="145" spans="17:17" x14ac:dyDescent="0.2">
      <c r="Q145"/>
    </row>
    <row r="146" spans="17:17" x14ac:dyDescent="0.2">
      <c r="Q146"/>
    </row>
    <row r="147" spans="17:17" x14ac:dyDescent="0.2">
      <c r="Q147"/>
    </row>
    <row r="148" spans="17:17" x14ac:dyDescent="0.2">
      <c r="Q148"/>
    </row>
    <row r="149" spans="17:17" x14ac:dyDescent="0.2">
      <c r="Q149"/>
    </row>
    <row r="150" spans="17:17" x14ac:dyDescent="0.2">
      <c r="Q150"/>
    </row>
    <row r="151" spans="17:17" x14ac:dyDescent="0.2">
      <c r="Q151"/>
    </row>
    <row r="152" spans="17:17" x14ac:dyDescent="0.2">
      <c r="Q152"/>
    </row>
    <row r="153" spans="17:17" x14ac:dyDescent="0.2">
      <c r="Q153"/>
    </row>
    <row r="154" spans="17:17" x14ac:dyDescent="0.2">
      <c r="Q154"/>
    </row>
    <row r="155" spans="17:17" x14ac:dyDescent="0.2">
      <c r="Q155"/>
    </row>
    <row r="156" spans="17:17" x14ac:dyDescent="0.2">
      <c r="Q156"/>
    </row>
    <row r="157" spans="17:17" x14ac:dyDescent="0.2">
      <c r="Q157"/>
    </row>
    <row r="158" spans="17:17" x14ac:dyDescent="0.2">
      <c r="Q158"/>
    </row>
    <row r="159" spans="17:17" x14ac:dyDescent="0.2">
      <c r="Q159"/>
    </row>
    <row r="160" spans="17:17" x14ac:dyDescent="0.2">
      <c r="Q160"/>
    </row>
    <row r="161" spans="17:17" x14ac:dyDescent="0.2">
      <c r="Q161"/>
    </row>
    <row r="162" spans="17:17" x14ac:dyDescent="0.2">
      <c r="Q162"/>
    </row>
    <row r="163" spans="17:17" x14ac:dyDescent="0.2">
      <c r="Q163"/>
    </row>
    <row r="164" spans="17:17" x14ac:dyDescent="0.2">
      <c r="Q164"/>
    </row>
    <row r="165" spans="17:17" x14ac:dyDescent="0.2">
      <c r="Q165"/>
    </row>
    <row r="166" spans="17:17" x14ac:dyDescent="0.2">
      <c r="Q166"/>
    </row>
    <row r="167" spans="17:17" x14ac:dyDescent="0.2">
      <c r="Q167"/>
    </row>
    <row r="168" spans="17:17" x14ac:dyDescent="0.2">
      <c r="Q168"/>
    </row>
    <row r="169" spans="17:17" x14ac:dyDescent="0.2">
      <c r="Q169"/>
    </row>
    <row r="170" spans="17:17" x14ac:dyDescent="0.2">
      <c r="Q170"/>
    </row>
    <row r="171" spans="17:17" x14ac:dyDescent="0.2">
      <c r="Q171"/>
    </row>
    <row r="172" spans="17:17" x14ac:dyDescent="0.2">
      <c r="Q172"/>
    </row>
    <row r="173" spans="17:17" x14ac:dyDescent="0.2">
      <c r="Q173"/>
    </row>
    <row r="174" spans="17:17" x14ac:dyDescent="0.2">
      <c r="Q174"/>
    </row>
    <row r="175" spans="17:17" x14ac:dyDescent="0.2">
      <c r="Q175"/>
    </row>
    <row r="176" spans="17:17" x14ac:dyDescent="0.2">
      <c r="Q176"/>
    </row>
    <row r="177" spans="17:17" x14ac:dyDescent="0.2">
      <c r="Q177"/>
    </row>
    <row r="178" spans="17:17" x14ac:dyDescent="0.2">
      <c r="Q178"/>
    </row>
    <row r="179" spans="17:17" x14ac:dyDescent="0.2">
      <c r="Q179"/>
    </row>
    <row r="180" spans="17:17" x14ac:dyDescent="0.2">
      <c r="Q180"/>
    </row>
    <row r="181" spans="17:17" x14ac:dyDescent="0.2">
      <c r="Q181"/>
    </row>
    <row r="182" spans="17:17" x14ac:dyDescent="0.2">
      <c r="Q182"/>
    </row>
    <row r="183" spans="17:17" x14ac:dyDescent="0.2">
      <c r="Q183"/>
    </row>
    <row r="184" spans="17:17" x14ac:dyDescent="0.2">
      <c r="Q184"/>
    </row>
    <row r="185" spans="17:17" x14ac:dyDescent="0.2">
      <c r="Q185"/>
    </row>
    <row r="186" spans="17:17" x14ac:dyDescent="0.2">
      <c r="Q186"/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  <row r="331" spans="17:17" x14ac:dyDescent="0.2">
      <c r="Q331"/>
    </row>
    <row r="332" spans="17:17" x14ac:dyDescent="0.2">
      <c r="Q332"/>
    </row>
    <row r="333" spans="17:17" x14ac:dyDescent="0.2">
      <c r="Q333"/>
    </row>
    <row r="334" spans="17:17" x14ac:dyDescent="0.2">
      <c r="Q334"/>
    </row>
    <row r="335" spans="17:17" x14ac:dyDescent="0.2">
      <c r="Q335"/>
    </row>
    <row r="336" spans="17:17" x14ac:dyDescent="0.2">
      <c r="Q336"/>
    </row>
    <row r="337" spans="17:17" x14ac:dyDescent="0.2">
      <c r="Q337"/>
    </row>
    <row r="338" spans="17:17" x14ac:dyDescent="0.2">
      <c r="Q338"/>
    </row>
    <row r="339" spans="17:17" x14ac:dyDescent="0.2">
      <c r="Q339"/>
    </row>
    <row r="340" spans="17:17" x14ac:dyDescent="0.2">
      <c r="Q340"/>
    </row>
    <row r="341" spans="17:17" x14ac:dyDescent="0.2">
      <c r="Q341"/>
    </row>
    <row r="342" spans="17:17" x14ac:dyDescent="0.2">
      <c r="Q342"/>
    </row>
    <row r="343" spans="17:17" x14ac:dyDescent="0.2">
      <c r="Q343"/>
    </row>
    <row r="344" spans="17:17" x14ac:dyDescent="0.2">
      <c r="Q344"/>
    </row>
    <row r="345" spans="17:17" x14ac:dyDescent="0.2">
      <c r="Q345"/>
    </row>
    <row r="346" spans="17:17" x14ac:dyDescent="0.2">
      <c r="Q346"/>
    </row>
    <row r="347" spans="17:17" x14ac:dyDescent="0.2">
      <c r="Q347"/>
    </row>
    <row r="348" spans="17:17" x14ac:dyDescent="0.2">
      <c r="Q348"/>
    </row>
    <row r="349" spans="17:17" x14ac:dyDescent="0.2">
      <c r="Q349"/>
    </row>
    <row r="350" spans="17:17" x14ac:dyDescent="0.2">
      <c r="Q350"/>
    </row>
    <row r="351" spans="17:17" x14ac:dyDescent="0.2">
      <c r="Q351"/>
    </row>
    <row r="352" spans="17:17" x14ac:dyDescent="0.2">
      <c r="Q352"/>
    </row>
    <row r="353" spans="17:17" x14ac:dyDescent="0.2">
      <c r="Q353"/>
    </row>
    <row r="354" spans="17:17" x14ac:dyDescent="0.2">
      <c r="Q354"/>
    </row>
    <row r="355" spans="17:17" x14ac:dyDescent="0.2">
      <c r="Q355"/>
    </row>
    <row r="356" spans="17:17" x14ac:dyDescent="0.2">
      <c r="Q356"/>
    </row>
    <row r="357" spans="17:17" x14ac:dyDescent="0.2">
      <c r="Q357"/>
    </row>
    <row r="358" spans="17:17" x14ac:dyDescent="0.2">
      <c r="Q358"/>
    </row>
    <row r="359" spans="17:17" x14ac:dyDescent="0.2">
      <c r="Q359"/>
    </row>
    <row r="360" spans="17:17" x14ac:dyDescent="0.2">
      <c r="Q360"/>
    </row>
    <row r="361" spans="17:17" x14ac:dyDescent="0.2">
      <c r="Q361"/>
    </row>
    <row r="362" spans="17:17" x14ac:dyDescent="0.2">
      <c r="Q362"/>
    </row>
    <row r="363" spans="17:17" x14ac:dyDescent="0.2">
      <c r="Q363"/>
    </row>
    <row r="364" spans="17:17" x14ac:dyDescent="0.2">
      <c r="Q364"/>
    </row>
    <row r="365" spans="17:17" x14ac:dyDescent="0.2">
      <c r="Q365"/>
    </row>
    <row r="366" spans="17:17" x14ac:dyDescent="0.2">
      <c r="Q366"/>
    </row>
    <row r="367" spans="17:17" x14ac:dyDescent="0.2">
      <c r="Q367"/>
    </row>
    <row r="368" spans="17:17" x14ac:dyDescent="0.2">
      <c r="Q368"/>
    </row>
    <row r="369" spans="17:17" x14ac:dyDescent="0.2">
      <c r="Q369"/>
    </row>
    <row r="370" spans="17:17" x14ac:dyDescent="0.2">
      <c r="Q370"/>
    </row>
    <row r="371" spans="17:17" x14ac:dyDescent="0.2">
      <c r="Q371"/>
    </row>
    <row r="372" spans="17:17" x14ac:dyDescent="0.2">
      <c r="Q372"/>
    </row>
    <row r="373" spans="17:17" x14ac:dyDescent="0.2">
      <c r="Q373"/>
    </row>
    <row r="374" spans="17:17" x14ac:dyDescent="0.2">
      <c r="Q374"/>
    </row>
    <row r="375" spans="17:17" x14ac:dyDescent="0.2">
      <c r="Q375"/>
    </row>
    <row r="376" spans="17:17" x14ac:dyDescent="0.2">
      <c r="Q376"/>
    </row>
    <row r="377" spans="17:17" x14ac:dyDescent="0.2">
      <c r="Q377"/>
    </row>
    <row r="378" spans="17:17" x14ac:dyDescent="0.2">
      <c r="Q378"/>
    </row>
    <row r="379" spans="17:17" x14ac:dyDescent="0.2">
      <c r="Q379"/>
    </row>
    <row r="380" spans="17:17" x14ac:dyDescent="0.2">
      <c r="Q380"/>
    </row>
    <row r="381" spans="17:17" x14ac:dyDescent="0.2">
      <c r="Q381"/>
    </row>
    <row r="382" spans="17:17" x14ac:dyDescent="0.2">
      <c r="Q382"/>
    </row>
    <row r="383" spans="17:17" x14ac:dyDescent="0.2">
      <c r="Q383"/>
    </row>
    <row r="384" spans="17:17" x14ac:dyDescent="0.2">
      <c r="Q384"/>
    </row>
    <row r="385" spans="17:17" x14ac:dyDescent="0.2">
      <c r="Q385"/>
    </row>
    <row r="386" spans="17:17" x14ac:dyDescent="0.2">
      <c r="Q386"/>
    </row>
    <row r="387" spans="17:17" x14ac:dyDescent="0.2">
      <c r="Q387"/>
    </row>
    <row r="388" spans="17:17" x14ac:dyDescent="0.2">
      <c r="Q388"/>
    </row>
    <row r="389" spans="17:17" x14ac:dyDescent="0.2">
      <c r="Q389"/>
    </row>
    <row r="390" spans="17:17" x14ac:dyDescent="0.2">
      <c r="Q390"/>
    </row>
    <row r="391" spans="17:17" x14ac:dyDescent="0.2">
      <c r="Q391"/>
    </row>
    <row r="392" spans="17:17" x14ac:dyDescent="0.2">
      <c r="Q392"/>
    </row>
    <row r="393" spans="17:17" x14ac:dyDescent="0.2">
      <c r="Q393"/>
    </row>
    <row r="394" spans="17:17" x14ac:dyDescent="0.2">
      <c r="Q394"/>
    </row>
    <row r="395" spans="17:17" x14ac:dyDescent="0.2">
      <c r="Q395"/>
    </row>
    <row r="396" spans="17:17" x14ac:dyDescent="0.2">
      <c r="Q396"/>
    </row>
    <row r="397" spans="17:17" x14ac:dyDescent="0.2">
      <c r="Q397"/>
    </row>
    <row r="398" spans="17:17" x14ac:dyDescent="0.2">
      <c r="Q398"/>
    </row>
    <row r="399" spans="17:17" x14ac:dyDescent="0.2">
      <c r="Q399"/>
    </row>
    <row r="400" spans="17:17" x14ac:dyDescent="0.2">
      <c r="Q400"/>
    </row>
    <row r="401" spans="17:17" x14ac:dyDescent="0.2">
      <c r="Q401"/>
    </row>
    <row r="402" spans="17:17" x14ac:dyDescent="0.2">
      <c r="Q402"/>
    </row>
    <row r="403" spans="17:17" x14ac:dyDescent="0.2">
      <c r="Q403"/>
    </row>
    <row r="404" spans="17:17" x14ac:dyDescent="0.2">
      <c r="Q404"/>
    </row>
    <row r="405" spans="17:17" x14ac:dyDescent="0.2">
      <c r="Q405"/>
    </row>
    <row r="406" spans="17:17" x14ac:dyDescent="0.2">
      <c r="Q406"/>
    </row>
    <row r="407" spans="17:17" x14ac:dyDescent="0.2">
      <c r="Q407"/>
    </row>
    <row r="408" spans="17:17" x14ac:dyDescent="0.2">
      <c r="Q408"/>
    </row>
    <row r="409" spans="17:17" x14ac:dyDescent="0.2">
      <c r="Q409"/>
    </row>
    <row r="410" spans="17:17" x14ac:dyDescent="0.2">
      <c r="Q410"/>
    </row>
    <row r="411" spans="17:17" x14ac:dyDescent="0.2">
      <c r="Q411"/>
    </row>
    <row r="412" spans="17:17" x14ac:dyDescent="0.2">
      <c r="Q412"/>
    </row>
    <row r="413" spans="17:17" x14ac:dyDescent="0.2">
      <c r="Q413"/>
    </row>
    <row r="414" spans="17:17" x14ac:dyDescent="0.2">
      <c r="Q414"/>
    </row>
    <row r="415" spans="17:17" x14ac:dyDescent="0.2">
      <c r="Q415"/>
    </row>
    <row r="416" spans="17:17" x14ac:dyDescent="0.2">
      <c r="Q416"/>
    </row>
    <row r="417" spans="17:17" x14ac:dyDescent="0.2">
      <c r="Q417"/>
    </row>
    <row r="418" spans="17:17" x14ac:dyDescent="0.2">
      <c r="Q418"/>
    </row>
    <row r="419" spans="17:17" x14ac:dyDescent="0.2">
      <c r="Q419"/>
    </row>
    <row r="420" spans="17:17" x14ac:dyDescent="0.2">
      <c r="Q420"/>
    </row>
    <row r="421" spans="17:17" x14ac:dyDescent="0.2">
      <c r="Q421"/>
    </row>
    <row r="422" spans="17:17" x14ac:dyDescent="0.2">
      <c r="Q422"/>
    </row>
    <row r="423" spans="17:17" x14ac:dyDescent="0.2">
      <c r="Q423"/>
    </row>
    <row r="424" spans="17:17" x14ac:dyDescent="0.2">
      <c r="Q424"/>
    </row>
    <row r="425" spans="17:17" x14ac:dyDescent="0.2">
      <c r="Q425"/>
    </row>
    <row r="426" spans="17:17" x14ac:dyDescent="0.2">
      <c r="Q426"/>
    </row>
    <row r="427" spans="17:17" x14ac:dyDescent="0.2">
      <c r="Q427"/>
    </row>
    <row r="428" spans="17:17" x14ac:dyDescent="0.2">
      <c r="Q428"/>
    </row>
    <row r="429" spans="17:17" x14ac:dyDescent="0.2">
      <c r="Q429"/>
    </row>
    <row r="430" spans="17:17" x14ac:dyDescent="0.2">
      <c r="Q430"/>
    </row>
    <row r="431" spans="17:17" x14ac:dyDescent="0.2">
      <c r="Q431"/>
    </row>
    <row r="432" spans="17:17" x14ac:dyDescent="0.2">
      <c r="Q432"/>
    </row>
    <row r="433" spans="17:17" x14ac:dyDescent="0.2">
      <c r="Q433"/>
    </row>
    <row r="434" spans="17:17" x14ac:dyDescent="0.2">
      <c r="Q434"/>
    </row>
    <row r="435" spans="17:17" x14ac:dyDescent="0.2">
      <c r="Q435"/>
    </row>
    <row r="436" spans="17:17" x14ac:dyDescent="0.2">
      <c r="Q436"/>
    </row>
    <row r="437" spans="17:17" x14ac:dyDescent="0.2">
      <c r="Q437"/>
    </row>
    <row r="438" spans="17:17" x14ac:dyDescent="0.2">
      <c r="Q438"/>
    </row>
    <row r="439" spans="17:17" x14ac:dyDescent="0.2">
      <c r="Q439"/>
    </row>
    <row r="440" spans="17:17" x14ac:dyDescent="0.2">
      <c r="Q440"/>
    </row>
    <row r="441" spans="17:17" x14ac:dyDescent="0.2">
      <c r="Q441"/>
    </row>
    <row r="442" spans="17:17" x14ac:dyDescent="0.2">
      <c r="Q442"/>
    </row>
    <row r="443" spans="17:17" x14ac:dyDescent="0.2">
      <c r="Q443"/>
    </row>
    <row r="444" spans="17:17" x14ac:dyDescent="0.2">
      <c r="Q444"/>
    </row>
    <row r="445" spans="17:17" x14ac:dyDescent="0.2">
      <c r="Q445"/>
    </row>
    <row r="446" spans="17:17" x14ac:dyDescent="0.2">
      <c r="Q446"/>
    </row>
    <row r="447" spans="17:17" x14ac:dyDescent="0.2">
      <c r="Q447"/>
    </row>
    <row r="448" spans="17:17" x14ac:dyDescent="0.2">
      <c r="Q448"/>
    </row>
    <row r="449" spans="17:17" x14ac:dyDescent="0.2">
      <c r="Q449"/>
    </row>
    <row r="450" spans="17:17" x14ac:dyDescent="0.2">
      <c r="Q450"/>
    </row>
    <row r="451" spans="17:17" x14ac:dyDescent="0.2">
      <c r="Q451"/>
    </row>
    <row r="452" spans="17:17" x14ac:dyDescent="0.2">
      <c r="Q452"/>
    </row>
    <row r="453" spans="17:17" x14ac:dyDescent="0.2">
      <c r="Q453"/>
    </row>
    <row r="454" spans="17:17" x14ac:dyDescent="0.2">
      <c r="Q454"/>
    </row>
    <row r="455" spans="17:17" x14ac:dyDescent="0.2">
      <c r="Q455"/>
    </row>
    <row r="456" spans="17:17" x14ac:dyDescent="0.2">
      <c r="Q456"/>
    </row>
    <row r="457" spans="17:17" x14ac:dyDescent="0.2">
      <c r="Q457"/>
    </row>
    <row r="458" spans="17:17" x14ac:dyDescent="0.2">
      <c r="Q458"/>
    </row>
    <row r="459" spans="17:17" x14ac:dyDescent="0.2">
      <c r="Q459"/>
    </row>
    <row r="460" spans="17:17" x14ac:dyDescent="0.2">
      <c r="Q460"/>
    </row>
    <row r="461" spans="17:17" x14ac:dyDescent="0.2">
      <c r="Q461"/>
    </row>
    <row r="462" spans="17:17" x14ac:dyDescent="0.2">
      <c r="Q462"/>
    </row>
    <row r="463" spans="17:17" x14ac:dyDescent="0.2">
      <c r="Q463"/>
    </row>
    <row r="464" spans="17:17" x14ac:dyDescent="0.2">
      <c r="Q464"/>
    </row>
    <row r="465" spans="17:17" x14ac:dyDescent="0.2">
      <c r="Q465"/>
    </row>
    <row r="466" spans="17:17" x14ac:dyDescent="0.2">
      <c r="Q466"/>
    </row>
    <row r="467" spans="17:17" x14ac:dyDescent="0.2">
      <c r="Q467"/>
    </row>
    <row r="468" spans="17:17" x14ac:dyDescent="0.2">
      <c r="Q468"/>
    </row>
    <row r="469" spans="17:17" x14ac:dyDescent="0.2">
      <c r="Q469"/>
    </row>
    <row r="470" spans="17:17" x14ac:dyDescent="0.2">
      <c r="Q470"/>
    </row>
    <row r="471" spans="17:17" x14ac:dyDescent="0.2">
      <c r="Q471"/>
    </row>
    <row r="472" spans="17:17" x14ac:dyDescent="0.2">
      <c r="Q472"/>
    </row>
    <row r="473" spans="17:17" x14ac:dyDescent="0.2">
      <c r="Q473"/>
    </row>
    <row r="474" spans="17:17" x14ac:dyDescent="0.2">
      <c r="Q474"/>
    </row>
    <row r="475" spans="17:17" x14ac:dyDescent="0.2">
      <c r="Q475"/>
    </row>
    <row r="476" spans="17:17" x14ac:dyDescent="0.2">
      <c r="Q476"/>
    </row>
    <row r="477" spans="17:17" x14ac:dyDescent="0.2">
      <c r="Q477"/>
    </row>
    <row r="478" spans="17:17" x14ac:dyDescent="0.2">
      <c r="Q478"/>
    </row>
    <row r="479" spans="17:17" x14ac:dyDescent="0.2">
      <c r="Q479"/>
    </row>
    <row r="480" spans="17:17" x14ac:dyDescent="0.2">
      <c r="Q480"/>
    </row>
    <row r="481" spans="17:17" x14ac:dyDescent="0.2">
      <c r="Q481"/>
    </row>
    <row r="482" spans="17:17" x14ac:dyDescent="0.2">
      <c r="Q482"/>
    </row>
    <row r="483" spans="17:17" x14ac:dyDescent="0.2">
      <c r="Q483"/>
    </row>
    <row r="484" spans="17:17" x14ac:dyDescent="0.2">
      <c r="Q484"/>
    </row>
    <row r="485" spans="17:17" x14ac:dyDescent="0.2">
      <c r="Q485"/>
    </row>
    <row r="486" spans="17:17" x14ac:dyDescent="0.2">
      <c r="Q486"/>
    </row>
    <row r="487" spans="17:17" x14ac:dyDescent="0.2">
      <c r="Q487"/>
    </row>
    <row r="488" spans="17:17" x14ac:dyDescent="0.2">
      <c r="Q488"/>
    </row>
    <row r="489" spans="17:17" x14ac:dyDescent="0.2">
      <c r="Q489"/>
    </row>
    <row r="490" spans="17:17" x14ac:dyDescent="0.2">
      <c r="Q490"/>
    </row>
    <row r="491" spans="17:17" x14ac:dyDescent="0.2">
      <c r="Q491"/>
    </row>
    <row r="492" spans="17:17" x14ac:dyDescent="0.2">
      <c r="Q492"/>
    </row>
    <row r="493" spans="17:17" x14ac:dyDescent="0.2">
      <c r="Q493"/>
    </row>
    <row r="494" spans="17:17" x14ac:dyDescent="0.2">
      <c r="Q494"/>
    </row>
    <row r="495" spans="17:17" x14ac:dyDescent="0.2">
      <c r="Q495"/>
    </row>
    <row r="496" spans="17:17" x14ac:dyDescent="0.2">
      <c r="Q496"/>
    </row>
    <row r="497" spans="17:17" x14ac:dyDescent="0.2">
      <c r="Q497"/>
    </row>
    <row r="498" spans="17:17" x14ac:dyDescent="0.2">
      <c r="Q498"/>
    </row>
    <row r="499" spans="17:17" x14ac:dyDescent="0.2">
      <c r="Q499"/>
    </row>
    <row r="500" spans="17:17" x14ac:dyDescent="0.2">
      <c r="Q500"/>
    </row>
    <row r="501" spans="17:17" x14ac:dyDescent="0.2">
      <c r="Q501"/>
    </row>
    <row r="502" spans="17:17" x14ac:dyDescent="0.2">
      <c r="Q502"/>
    </row>
    <row r="503" spans="17:17" x14ac:dyDescent="0.2">
      <c r="Q503"/>
    </row>
    <row r="504" spans="17:17" x14ac:dyDescent="0.2">
      <c r="Q504"/>
    </row>
    <row r="505" spans="17:17" x14ac:dyDescent="0.2">
      <c r="Q505"/>
    </row>
    <row r="506" spans="17:17" x14ac:dyDescent="0.2">
      <c r="Q506"/>
    </row>
    <row r="507" spans="17:17" x14ac:dyDescent="0.2">
      <c r="Q507"/>
    </row>
    <row r="508" spans="17:17" x14ac:dyDescent="0.2">
      <c r="Q508"/>
    </row>
    <row r="509" spans="17:17" x14ac:dyDescent="0.2">
      <c r="Q509"/>
    </row>
    <row r="510" spans="17:17" x14ac:dyDescent="0.2">
      <c r="Q510"/>
    </row>
    <row r="511" spans="17:17" x14ac:dyDescent="0.2">
      <c r="Q511"/>
    </row>
    <row r="512" spans="17:17" x14ac:dyDescent="0.2">
      <c r="Q512"/>
    </row>
    <row r="513" spans="17:17" x14ac:dyDescent="0.2">
      <c r="Q513"/>
    </row>
    <row r="514" spans="17:17" x14ac:dyDescent="0.2">
      <c r="Q514"/>
    </row>
    <row r="515" spans="17:17" x14ac:dyDescent="0.2">
      <c r="Q515"/>
    </row>
    <row r="516" spans="17:17" x14ac:dyDescent="0.2">
      <c r="Q516"/>
    </row>
    <row r="517" spans="17:17" x14ac:dyDescent="0.2">
      <c r="Q517"/>
    </row>
    <row r="518" spans="17:17" x14ac:dyDescent="0.2">
      <c r="Q518"/>
    </row>
    <row r="519" spans="17:17" x14ac:dyDescent="0.2">
      <c r="Q519"/>
    </row>
    <row r="520" spans="17:17" x14ac:dyDescent="0.2">
      <c r="Q520"/>
    </row>
    <row r="521" spans="17:17" x14ac:dyDescent="0.2">
      <c r="Q521"/>
    </row>
    <row r="522" spans="17:17" x14ac:dyDescent="0.2">
      <c r="Q522"/>
    </row>
    <row r="523" spans="17:17" x14ac:dyDescent="0.2">
      <c r="Q523"/>
    </row>
    <row r="524" spans="17:17" x14ac:dyDescent="0.2">
      <c r="Q524"/>
    </row>
    <row r="525" spans="17:17" x14ac:dyDescent="0.2">
      <c r="Q525"/>
    </row>
    <row r="526" spans="17:17" x14ac:dyDescent="0.2">
      <c r="Q526"/>
    </row>
    <row r="527" spans="17:17" x14ac:dyDescent="0.2">
      <c r="Q527"/>
    </row>
    <row r="528" spans="17:17" x14ac:dyDescent="0.2">
      <c r="Q528"/>
    </row>
    <row r="529" spans="17:17" x14ac:dyDescent="0.2">
      <c r="Q529"/>
    </row>
    <row r="530" spans="17:17" x14ac:dyDescent="0.2">
      <c r="Q530"/>
    </row>
    <row r="531" spans="17:17" x14ac:dyDescent="0.2">
      <c r="Q531"/>
    </row>
    <row r="532" spans="17:17" x14ac:dyDescent="0.2">
      <c r="Q532"/>
    </row>
    <row r="533" spans="17:17" x14ac:dyDescent="0.2">
      <c r="Q533"/>
    </row>
    <row r="534" spans="17:17" x14ac:dyDescent="0.2">
      <c r="Q534"/>
    </row>
    <row r="535" spans="17:17" x14ac:dyDescent="0.2">
      <c r="Q535"/>
    </row>
    <row r="536" spans="17:17" x14ac:dyDescent="0.2">
      <c r="Q536"/>
    </row>
    <row r="537" spans="17:17" x14ac:dyDescent="0.2">
      <c r="Q537"/>
    </row>
    <row r="538" spans="17:17" x14ac:dyDescent="0.2">
      <c r="Q538"/>
    </row>
    <row r="539" spans="17:17" x14ac:dyDescent="0.2">
      <c r="Q539"/>
    </row>
    <row r="540" spans="17:17" x14ac:dyDescent="0.2">
      <c r="Q540"/>
    </row>
    <row r="541" spans="17:17" x14ac:dyDescent="0.2">
      <c r="Q541"/>
    </row>
    <row r="542" spans="17:17" x14ac:dyDescent="0.2">
      <c r="Q542"/>
    </row>
    <row r="543" spans="17:17" x14ac:dyDescent="0.2">
      <c r="Q543"/>
    </row>
    <row r="544" spans="17:17" x14ac:dyDescent="0.2">
      <c r="Q544"/>
    </row>
    <row r="545" spans="17:17" x14ac:dyDescent="0.2">
      <c r="Q545"/>
    </row>
    <row r="546" spans="17:17" x14ac:dyDescent="0.2">
      <c r="Q546"/>
    </row>
    <row r="547" spans="17:17" x14ac:dyDescent="0.2">
      <c r="Q547"/>
    </row>
    <row r="548" spans="17:17" x14ac:dyDescent="0.2">
      <c r="Q548"/>
    </row>
    <row r="549" spans="17:17" x14ac:dyDescent="0.2">
      <c r="Q549"/>
    </row>
    <row r="550" spans="17:17" x14ac:dyDescent="0.2">
      <c r="Q550"/>
    </row>
    <row r="551" spans="17:17" x14ac:dyDescent="0.2">
      <c r="Q551"/>
    </row>
    <row r="552" spans="17:17" x14ac:dyDescent="0.2">
      <c r="Q552"/>
    </row>
    <row r="553" spans="17:17" x14ac:dyDescent="0.2">
      <c r="Q553"/>
    </row>
    <row r="554" spans="17:17" x14ac:dyDescent="0.2">
      <c r="Q554"/>
    </row>
    <row r="555" spans="17:17" x14ac:dyDescent="0.2">
      <c r="Q555"/>
    </row>
    <row r="556" spans="17:17" x14ac:dyDescent="0.2">
      <c r="Q556"/>
    </row>
    <row r="557" spans="17:17" x14ac:dyDescent="0.2">
      <c r="Q557"/>
    </row>
    <row r="558" spans="17:17" x14ac:dyDescent="0.2">
      <c r="Q558"/>
    </row>
    <row r="559" spans="17:17" x14ac:dyDescent="0.2">
      <c r="Q559"/>
    </row>
    <row r="560" spans="17:17" x14ac:dyDescent="0.2">
      <c r="Q560"/>
    </row>
    <row r="561" spans="17:17" x14ac:dyDescent="0.2">
      <c r="Q561"/>
    </row>
    <row r="562" spans="17:17" x14ac:dyDescent="0.2">
      <c r="Q562"/>
    </row>
    <row r="563" spans="17:17" x14ac:dyDescent="0.2">
      <c r="Q563"/>
    </row>
    <row r="564" spans="17:17" x14ac:dyDescent="0.2">
      <c r="Q564"/>
    </row>
    <row r="565" spans="17:17" x14ac:dyDescent="0.2">
      <c r="Q565"/>
    </row>
    <row r="566" spans="17:17" x14ac:dyDescent="0.2">
      <c r="Q566"/>
    </row>
    <row r="567" spans="17:17" x14ac:dyDescent="0.2">
      <c r="Q567"/>
    </row>
    <row r="568" spans="17:17" x14ac:dyDescent="0.2">
      <c r="Q568"/>
    </row>
    <row r="569" spans="17:17" x14ac:dyDescent="0.2">
      <c r="Q569"/>
    </row>
    <row r="570" spans="17:17" x14ac:dyDescent="0.2">
      <c r="Q570"/>
    </row>
    <row r="571" spans="17:17" x14ac:dyDescent="0.2">
      <c r="Q571"/>
    </row>
    <row r="572" spans="17:17" x14ac:dyDescent="0.2">
      <c r="Q572"/>
    </row>
    <row r="573" spans="17:17" x14ac:dyDescent="0.2">
      <c r="Q573"/>
    </row>
    <row r="574" spans="17:17" x14ac:dyDescent="0.2">
      <c r="Q574"/>
    </row>
    <row r="575" spans="17:17" x14ac:dyDescent="0.2">
      <c r="Q575"/>
    </row>
    <row r="576" spans="17:17" x14ac:dyDescent="0.2">
      <c r="Q576"/>
    </row>
    <row r="577" spans="17:17" x14ac:dyDescent="0.2">
      <c r="Q577"/>
    </row>
    <row r="578" spans="17:17" x14ac:dyDescent="0.2">
      <c r="Q578"/>
    </row>
    <row r="579" spans="17:17" x14ac:dyDescent="0.2">
      <c r="Q579"/>
    </row>
    <row r="580" spans="17:17" x14ac:dyDescent="0.2">
      <c r="Q580"/>
    </row>
    <row r="581" spans="17:17" x14ac:dyDescent="0.2">
      <c r="Q581"/>
    </row>
    <row r="582" spans="17:17" x14ac:dyDescent="0.2">
      <c r="Q582"/>
    </row>
    <row r="583" spans="17:17" x14ac:dyDescent="0.2">
      <c r="Q583"/>
    </row>
    <row r="584" spans="17:17" x14ac:dyDescent="0.2">
      <c r="Q584"/>
    </row>
    <row r="585" spans="17:17" x14ac:dyDescent="0.2">
      <c r="Q585"/>
    </row>
    <row r="586" spans="17:17" x14ac:dyDescent="0.2">
      <c r="Q586"/>
    </row>
    <row r="587" spans="17:17" x14ac:dyDescent="0.2">
      <c r="Q587"/>
    </row>
    <row r="588" spans="17:17" x14ac:dyDescent="0.2">
      <c r="Q588"/>
    </row>
    <row r="589" spans="17:17" x14ac:dyDescent="0.2">
      <c r="Q589"/>
    </row>
    <row r="590" spans="17:17" x14ac:dyDescent="0.2">
      <c r="Q590"/>
    </row>
    <row r="591" spans="17:17" x14ac:dyDescent="0.2">
      <c r="Q591"/>
    </row>
    <row r="592" spans="17:17" x14ac:dyDescent="0.2">
      <c r="Q592"/>
    </row>
    <row r="593" spans="17:17" x14ac:dyDescent="0.2">
      <c r="Q593"/>
    </row>
    <row r="594" spans="17:17" x14ac:dyDescent="0.2">
      <c r="Q594"/>
    </row>
    <row r="595" spans="17:17" x14ac:dyDescent="0.2">
      <c r="Q595"/>
    </row>
    <row r="596" spans="17:17" x14ac:dyDescent="0.2">
      <c r="Q596"/>
    </row>
    <row r="597" spans="17:17" x14ac:dyDescent="0.2">
      <c r="Q597"/>
    </row>
    <row r="598" spans="17:17" x14ac:dyDescent="0.2">
      <c r="Q598"/>
    </row>
    <row r="599" spans="17:17" x14ac:dyDescent="0.2">
      <c r="Q599"/>
    </row>
    <row r="600" spans="17:17" x14ac:dyDescent="0.2">
      <c r="Q600"/>
    </row>
    <row r="601" spans="17:17" x14ac:dyDescent="0.2">
      <c r="Q601"/>
    </row>
    <row r="602" spans="17:17" x14ac:dyDescent="0.2">
      <c r="Q602"/>
    </row>
    <row r="603" spans="17:17" x14ac:dyDescent="0.2">
      <c r="Q603"/>
    </row>
    <row r="604" spans="17:17" x14ac:dyDescent="0.2">
      <c r="Q604"/>
    </row>
    <row r="605" spans="17:17" x14ac:dyDescent="0.2">
      <c r="Q605"/>
    </row>
    <row r="606" spans="17:17" x14ac:dyDescent="0.2">
      <c r="Q606"/>
    </row>
    <row r="607" spans="17:17" x14ac:dyDescent="0.2">
      <c r="Q607"/>
    </row>
    <row r="608" spans="17:17" x14ac:dyDescent="0.2">
      <c r="Q608"/>
    </row>
    <row r="609" spans="17:17" x14ac:dyDescent="0.2">
      <c r="Q609"/>
    </row>
    <row r="610" spans="17:17" x14ac:dyDescent="0.2">
      <c r="Q610"/>
    </row>
    <row r="611" spans="17:17" x14ac:dyDescent="0.2">
      <c r="Q611"/>
    </row>
    <row r="612" spans="17:17" x14ac:dyDescent="0.2">
      <c r="Q612"/>
    </row>
    <row r="613" spans="17:17" x14ac:dyDescent="0.2">
      <c r="Q613"/>
    </row>
    <row r="614" spans="17:17" x14ac:dyDescent="0.2">
      <c r="Q614"/>
    </row>
    <row r="615" spans="17:17" x14ac:dyDescent="0.2">
      <c r="Q615"/>
    </row>
    <row r="616" spans="17:17" x14ac:dyDescent="0.2">
      <c r="Q616"/>
    </row>
    <row r="617" spans="17:17" x14ac:dyDescent="0.2">
      <c r="Q617"/>
    </row>
    <row r="618" spans="17:17" x14ac:dyDescent="0.2">
      <c r="Q618"/>
    </row>
    <row r="619" spans="17:17" x14ac:dyDescent="0.2">
      <c r="Q619"/>
    </row>
    <row r="620" spans="17:17" x14ac:dyDescent="0.2">
      <c r="Q620"/>
    </row>
    <row r="621" spans="17:17" x14ac:dyDescent="0.2">
      <c r="Q621"/>
    </row>
    <row r="622" spans="17:17" x14ac:dyDescent="0.2">
      <c r="Q622"/>
    </row>
    <row r="623" spans="17:17" x14ac:dyDescent="0.2">
      <c r="Q623"/>
    </row>
    <row r="624" spans="17:17" x14ac:dyDescent="0.2">
      <c r="Q624"/>
    </row>
    <row r="625" spans="17:17" x14ac:dyDescent="0.2">
      <c r="Q625"/>
    </row>
    <row r="626" spans="17:17" x14ac:dyDescent="0.2">
      <c r="Q626"/>
    </row>
    <row r="627" spans="17:17" x14ac:dyDescent="0.2">
      <c r="Q627"/>
    </row>
    <row r="628" spans="17:17" x14ac:dyDescent="0.2">
      <c r="Q628"/>
    </row>
    <row r="629" spans="17:17" x14ac:dyDescent="0.2">
      <c r="Q629"/>
    </row>
    <row r="630" spans="17:17" x14ac:dyDescent="0.2">
      <c r="Q630"/>
    </row>
    <row r="631" spans="17:17" x14ac:dyDescent="0.2">
      <c r="Q631"/>
    </row>
    <row r="632" spans="17:17" x14ac:dyDescent="0.2">
      <c r="Q632"/>
    </row>
    <row r="633" spans="17:17" x14ac:dyDescent="0.2">
      <c r="Q633"/>
    </row>
    <row r="634" spans="17:17" x14ac:dyDescent="0.2">
      <c r="Q634"/>
    </row>
    <row r="635" spans="17:17" x14ac:dyDescent="0.2">
      <c r="Q635"/>
    </row>
    <row r="636" spans="17:17" x14ac:dyDescent="0.2">
      <c r="Q636"/>
    </row>
    <row r="637" spans="17:17" x14ac:dyDescent="0.2">
      <c r="Q637"/>
    </row>
    <row r="638" spans="17:17" x14ac:dyDescent="0.2">
      <c r="Q638"/>
    </row>
    <row r="639" spans="17:17" x14ac:dyDescent="0.2">
      <c r="Q639"/>
    </row>
    <row r="640" spans="17:17" x14ac:dyDescent="0.2">
      <c r="Q640"/>
    </row>
    <row r="641" spans="17:17" x14ac:dyDescent="0.2">
      <c r="Q641"/>
    </row>
    <row r="642" spans="17:17" x14ac:dyDescent="0.2">
      <c r="Q642"/>
    </row>
    <row r="643" spans="17:17" x14ac:dyDescent="0.2">
      <c r="Q643"/>
    </row>
    <row r="644" spans="17:17" x14ac:dyDescent="0.2">
      <c r="Q644"/>
    </row>
    <row r="645" spans="17:17" x14ac:dyDescent="0.2">
      <c r="Q645"/>
    </row>
    <row r="646" spans="17:17" x14ac:dyDescent="0.2">
      <c r="Q646"/>
    </row>
    <row r="647" spans="17:17" x14ac:dyDescent="0.2">
      <c r="Q647"/>
    </row>
    <row r="648" spans="17:17" x14ac:dyDescent="0.2">
      <c r="Q648"/>
    </row>
    <row r="649" spans="17:17" x14ac:dyDescent="0.2">
      <c r="Q649"/>
    </row>
    <row r="650" spans="17:17" x14ac:dyDescent="0.2">
      <c r="Q650"/>
    </row>
    <row r="651" spans="17:17" x14ac:dyDescent="0.2">
      <c r="Q651"/>
    </row>
    <row r="652" spans="17:17" x14ac:dyDescent="0.2">
      <c r="Q652"/>
    </row>
    <row r="653" spans="17:17" x14ac:dyDescent="0.2">
      <c r="Q653"/>
    </row>
    <row r="654" spans="17:17" x14ac:dyDescent="0.2">
      <c r="Q654"/>
    </row>
    <row r="655" spans="17:17" x14ac:dyDescent="0.2">
      <c r="Q655"/>
    </row>
    <row r="656" spans="17:17" x14ac:dyDescent="0.2">
      <c r="Q656"/>
    </row>
    <row r="657" spans="17:17" x14ac:dyDescent="0.2">
      <c r="Q657"/>
    </row>
    <row r="658" spans="17:17" x14ac:dyDescent="0.2">
      <c r="Q658"/>
    </row>
    <row r="659" spans="17:17" x14ac:dyDescent="0.2">
      <c r="Q659"/>
    </row>
    <row r="660" spans="17:17" x14ac:dyDescent="0.2">
      <c r="Q660"/>
    </row>
    <row r="661" spans="17:17" x14ac:dyDescent="0.2">
      <c r="Q661"/>
    </row>
    <row r="662" spans="17:17" x14ac:dyDescent="0.2">
      <c r="Q662"/>
    </row>
    <row r="663" spans="17:17" x14ac:dyDescent="0.2">
      <c r="Q663"/>
    </row>
    <row r="664" spans="17:17" x14ac:dyDescent="0.2">
      <c r="Q664"/>
    </row>
    <row r="665" spans="17:17" x14ac:dyDescent="0.2">
      <c r="Q665"/>
    </row>
    <row r="666" spans="17:17" x14ac:dyDescent="0.2">
      <c r="Q666"/>
    </row>
    <row r="667" spans="17:17" x14ac:dyDescent="0.2">
      <c r="Q667"/>
    </row>
    <row r="668" spans="17:17" x14ac:dyDescent="0.2">
      <c r="Q668"/>
    </row>
    <row r="669" spans="17:17" x14ac:dyDescent="0.2">
      <c r="Q669"/>
    </row>
    <row r="670" spans="17:17" x14ac:dyDescent="0.2">
      <c r="Q670"/>
    </row>
    <row r="671" spans="17:17" x14ac:dyDescent="0.2">
      <c r="Q671"/>
    </row>
    <row r="672" spans="17:17" x14ac:dyDescent="0.2">
      <c r="Q672"/>
    </row>
    <row r="673" spans="17:17" x14ac:dyDescent="0.2">
      <c r="Q673"/>
    </row>
    <row r="674" spans="17:17" x14ac:dyDescent="0.2">
      <c r="Q674"/>
    </row>
    <row r="675" spans="17:17" x14ac:dyDescent="0.2">
      <c r="Q675"/>
    </row>
    <row r="676" spans="17:17" x14ac:dyDescent="0.2">
      <c r="Q676"/>
    </row>
    <row r="677" spans="17:17" x14ac:dyDescent="0.2">
      <c r="Q677"/>
    </row>
    <row r="678" spans="17:17" x14ac:dyDescent="0.2">
      <c r="Q678"/>
    </row>
    <row r="679" spans="17:17" x14ac:dyDescent="0.2">
      <c r="Q679"/>
    </row>
    <row r="680" spans="17:17" x14ac:dyDescent="0.2">
      <c r="Q680"/>
    </row>
    <row r="681" spans="17:17" x14ac:dyDescent="0.2">
      <c r="Q681"/>
    </row>
    <row r="682" spans="17:17" x14ac:dyDescent="0.2">
      <c r="Q682"/>
    </row>
    <row r="683" spans="17:17" x14ac:dyDescent="0.2">
      <c r="Q683"/>
    </row>
    <row r="684" spans="17:17" x14ac:dyDescent="0.2">
      <c r="Q684"/>
    </row>
    <row r="685" spans="17:17" x14ac:dyDescent="0.2">
      <c r="Q685"/>
    </row>
    <row r="686" spans="17:17" x14ac:dyDescent="0.2">
      <c r="Q686"/>
    </row>
    <row r="687" spans="17:17" x14ac:dyDescent="0.2">
      <c r="Q687"/>
    </row>
    <row r="688" spans="17:17" x14ac:dyDescent="0.2">
      <c r="Q688"/>
    </row>
    <row r="689" spans="17:17" x14ac:dyDescent="0.2">
      <c r="Q689"/>
    </row>
    <row r="690" spans="17:17" x14ac:dyDescent="0.2">
      <c r="Q690"/>
    </row>
    <row r="691" spans="17:17" x14ac:dyDescent="0.2">
      <c r="Q691"/>
    </row>
    <row r="692" spans="17:17" x14ac:dyDescent="0.2">
      <c r="Q692"/>
    </row>
    <row r="693" spans="17:17" x14ac:dyDescent="0.2">
      <c r="Q693"/>
    </row>
    <row r="694" spans="17:17" x14ac:dyDescent="0.2">
      <c r="Q694"/>
    </row>
    <row r="695" spans="17:17" x14ac:dyDescent="0.2">
      <c r="Q695"/>
    </row>
    <row r="696" spans="17:17" x14ac:dyDescent="0.2">
      <c r="Q696"/>
    </row>
    <row r="697" spans="17:17" x14ac:dyDescent="0.2">
      <c r="Q697"/>
    </row>
    <row r="698" spans="17:17" x14ac:dyDescent="0.2">
      <c r="Q698"/>
    </row>
    <row r="699" spans="17:17" x14ac:dyDescent="0.2">
      <c r="Q699"/>
    </row>
    <row r="700" spans="17:17" x14ac:dyDescent="0.2">
      <c r="Q700"/>
    </row>
    <row r="701" spans="17:17" x14ac:dyDescent="0.2">
      <c r="Q701"/>
    </row>
    <row r="702" spans="17:17" x14ac:dyDescent="0.2">
      <c r="Q702"/>
    </row>
    <row r="703" spans="17:17" x14ac:dyDescent="0.2">
      <c r="Q703"/>
    </row>
    <row r="704" spans="17:17" x14ac:dyDescent="0.2">
      <c r="Q704"/>
    </row>
    <row r="705" spans="17:17" x14ac:dyDescent="0.2">
      <c r="Q705"/>
    </row>
    <row r="706" spans="17:17" x14ac:dyDescent="0.2">
      <c r="Q706"/>
    </row>
    <row r="707" spans="17:17" x14ac:dyDescent="0.2">
      <c r="Q707"/>
    </row>
    <row r="708" spans="17:17" x14ac:dyDescent="0.2">
      <c r="Q708"/>
    </row>
    <row r="709" spans="17:17" x14ac:dyDescent="0.2">
      <c r="Q709"/>
    </row>
    <row r="710" spans="17:17" x14ac:dyDescent="0.2">
      <c r="Q710"/>
    </row>
    <row r="711" spans="17:17" x14ac:dyDescent="0.2">
      <c r="Q711"/>
    </row>
    <row r="712" spans="17:17" x14ac:dyDescent="0.2">
      <c r="Q712"/>
    </row>
    <row r="713" spans="17:17" x14ac:dyDescent="0.2">
      <c r="Q713"/>
    </row>
    <row r="714" spans="17:17" x14ac:dyDescent="0.2">
      <c r="Q714"/>
    </row>
    <row r="715" spans="17:17" x14ac:dyDescent="0.2">
      <c r="Q715"/>
    </row>
    <row r="716" spans="17:17" x14ac:dyDescent="0.2">
      <c r="Q716"/>
    </row>
    <row r="717" spans="17:17" x14ac:dyDescent="0.2">
      <c r="Q717"/>
    </row>
    <row r="718" spans="17:17" x14ac:dyDescent="0.2">
      <c r="Q718"/>
    </row>
    <row r="719" spans="17:17" x14ac:dyDescent="0.2">
      <c r="Q719"/>
    </row>
    <row r="720" spans="17:17" x14ac:dyDescent="0.2">
      <c r="Q720"/>
    </row>
    <row r="721" spans="17:17" x14ac:dyDescent="0.2">
      <c r="Q721"/>
    </row>
    <row r="722" spans="17:17" x14ac:dyDescent="0.2">
      <c r="Q722"/>
    </row>
    <row r="723" spans="17:17" x14ac:dyDescent="0.2">
      <c r="Q723"/>
    </row>
    <row r="724" spans="17:17" x14ac:dyDescent="0.2">
      <c r="Q724"/>
    </row>
    <row r="725" spans="17:17" x14ac:dyDescent="0.2">
      <c r="Q725"/>
    </row>
    <row r="726" spans="17:17" x14ac:dyDescent="0.2">
      <c r="Q726"/>
    </row>
    <row r="727" spans="17:17" x14ac:dyDescent="0.2">
      <c r="Q727"/>
    </row>
    <row r="728" spans="17:17" x14ac:dyDescent="0.2">
      <c r="Q728"/>
    </row>
    <row r="729" spans="17:17" x14ac:dyDescent="0.2">
      <c r="Q729"/>
    </row>
    <row r="730" spans="17:17" x14ac:dyDescent="0.2">
      <c r="Q730"/>
    </row>
    <row r="731" spans="17:17" x14ac:dyDescent="0.2">
      <c r="Q731"/>
    </row>
    <row r="732" spans="17:17" x14ac:dyDescent="0.2">
      <c r="Q732"/>
    </row>
    <row r="733" spans="17:17" x14ac:dyDescent="0.2">
      <c r="Q733"/>
    </row>
    <row r="734" spans="17:17" x14ac:dyDescent="0.2">
      <c r="Q734"/>
    </row>
    <row r="735" spans="17:17" x14ac:dyDescent="0.2">
      <c r="Q735"/>
    </row>
    <row r="736" spans="17:17" x14ac:dyDescent="0.2">
      <c r="Q736"/>
    </row>
    <row r="737" spans="17:17" x14ac:dyDescent="0.2">
      <c r="Q737"/>
    </row>
    <row r="738" spans="17:17" x14ac:dyDescent="0.2">
      <c r="Q738"/>
    </row>
    <row r="739" spans="17:17" x14ac:dyDescent="0.2">
      <c r="Q739"/>
    </row>
    <row r="740" spans="17:17" x14ac:dyDescent="0.2">
      <c r="Q740"/>
    </row>
    <row r="741" spans="17:17" x14ac:dyDescent="0.2">
      <c r="Q741"/>
    </row>
    <row r="742" spans="17:17" x14ac:dyDescent="0.2">
      <c r="Q742"/>
    </row>
    <row r="743" spans="17:17" x14ac:dyDescent="0.2">
      <c r="Q743"/>
    </row>
    <row r="744" spans="17:17" x14ac:dyDescent="0.2">
      <c r="Q744"/>
    </row>
    <row r="745" spans="17:17" x14ac:dyDescent="0.2">
      <c r="Q745"/>
    </row>
    <row r="746" spans="17:17" x14ac:dyDescent="0.2">
      <c r="Q746"/>
    </row>
    <row r="747" spans="17:17" x14ac:dyDescent="0.2">
      <c r="Q747"/>
    </row>
    <row r="748" spans="17:17" x14ac:dyDescent="0.2">
      <c r="Q748"/>
    </row>
    <row r="749" spans="17:17" x14ac:dyDescent="0.2">
      <c r="Q749"/>
    </row>
    <row r="750" spans="17:17" x14ac:dyDescent="0.2">
      <c r="Q750"/>
    </row>
    <row r="751" spans="17:17" x14ac:dyDescent="0.2">
      <c r="Q751"/>
    </row>
    <row r="752" spans="17:17" x14ac:dyDescent="0.2">
      <c r="Q752"/>
    </row>
    <row r="753" spans="17:17" x14ac:dyDescent="0.2">
      <c r="Q753"/>
    </row>
    <row r="754" spans="17:17" x14ac:dyDescent="0.2">
      <c r="Q754"/>
    </row>
    <row r="755" spans="17:17" x14ac:dyDescent="0.2">
      <c r="Q755"/>
    </row>
    <row r="756" spans="17:17" x14ac:dyDescent="0.2">
      <c r="Q756"/>
    </row>
    <row r="757" spans="17:17" x14ac:dyDescent="0.2">
      <c r="Q757"/>
    </row>
    <row r="758" spans="17:17" x14ac:dyDescent="0.2">
      <c r="Q758"/>
    </row>
    <row r="759" spans="17:17" x14ac:dyDescent="0.2">
      <c r="Q759"/>
    </row>
    <row r="760" spans="17:17" x14ac:dyDescent="0.2">
      <c r="Q760"/>
    </row>
    <row r="761" spans="17:17" x14ac:dyDescent="0.2">
      <c r="Q761"/>
    </row>
    <row r="762" spans="17:17" x14ac:dyDescent="0.2">
      <c r="Q762"/>
    </row>
    <row r="763" spans="17:17" x14ac:dyDescent="0.2">
      <c r="Q763"/>
    </row>
    <row r="764" spans="17:17" x14ac:dyDescent="0.2">
      <c r="Q764"/>
    </row>
    <row r="765" spans="17:17" x14ac:dyDescent="0.2">
      <c r="Q765"/>
    </row>
    <row r="766" spans="17:17" x14ac:dyDescent="0.2">
      <c r="Q766"/>
    </row>
    <row r="767" spans="17:17" x14ac:dyDescent="0.2">
      <c r="Q767"/>
    </row>
    <row r="768" spans="17:17" x14ac:dyDescent="0.2">
      <c r="Q768"/>
    </row>
    <row r="769" spans="17:17" x14ac:dyDescent="0.2">
      <c r="Q769"/>
    </row>
    <row r="770" spans="17:17" x14ac:dyDescent="0.2">
      <c r="Q770"/>
    </row>
    <row r="771" spans="17:17" x14ac:dyDescent="0.2">
      <c r="Q771"/>
    </row>
    <row r="772" spans="17:17" x14ac:dyDescent="0.2">
      <c r="Q772"/>
    </row>
    <row r="773" spans="17:17" x14ac:dyDescent="0.2">
      <c r="Q773"/>
    </row>
    <row r="774" spans="17:17" x14ac:dyDescent="0.2">
      <c r="Q774"/>
    </row>
    <row r="775" spans="17:17" x14ac:dyDescent="0.2">
      <c r="Q775"/>
    </row>
    <row r="776" spans="17:17" x14ac:dyDescent="0.2">
      <c r="Q776"/>
    </row>
    <row r="777" spans="17:17" x14ac:dyDescent="0.2">
      <c r="Q777"/>
    </row>
    <row r="778" spans="17:17" x14ac:dyDescent="0.2">
      <c r="Q778"/>
    </row>
    <row r="779" spans="17:17" x14ac:dyDescent="0.2">
      <c r="Q779"/>
    </row>
    <row r="780" spans="17:17" x14ac:dyDescent="0.2">
      <c r="Q780"/>
    </row>
    <row r="781" spans="17:17" x14ac:dyDescent="0.2">
      <c r="Q781"/>
    </row>
    <row r="782" spans="17:17" x14ac:dyDescent="0.2">
      <c r="Q782"/>
    </row>
    <row r="783" spans="17:17" x14ac:dyDescent="0.2">
      <c r="Q783"/>
    </row>
    <row r="784" spans="17:17" x14ac:dyDescent="0.2">
      <c r="Q784"/>
    </row>
    <row r="785" spans="17:17" x14ac:dyDescent="0.2">
      <c r="Q785"/>
    </row>
    <row r="786" spans="17:17" x14ac:dyDescent="0.2">
      <c r="Q786"/>
    </row>
    <row r="787" spans="17:17" x14ac:dyDescent="0.2">
      <c r="Q787"/>
    </row>
    <row r="788" spans="17:17" x14ac:dyDescent="0.2">
      <c r="Q788"/>
    </row>
    <row r="789" spans="17:17" x14ac:dyDescent="0.2">
      <c r="Q789"/>
    </row>
    <row r="790" spans="17:17" x14ac:dyDescent="0.2">
      <c r="Q790"/>
    </row>
    <row r="791" spans="17:17" x14ac:dyDescent="0.2">
      <c r="Q791"/>
    </row>
    <row r="792" spans="17:17" x14ac:dyDescent="0.2">
      <c r="Q792"/>
    </row>
    <row r="793" spans="17:17" x14ac:dyDescent="0.2">
      <c r="Q793"/>
    </row>
    <row r="794" spans="17:17" x14ac:dyDescent="0.2">
      <c r="Q794"/>
    </row>
    <row r="795" spans="17:17" x14ac:dyDescent="0.2">
      <c r="Q795"/>
    </row>
    <row r="796" spans="17:17" x14ac:dyDescent="0.2">
      <c r="Q796"/>
    </row>
    <row r="797" spans="17:17" x14ac:dyDescent="0.2">
      <c r="Q797"/>
    </row>
    <row r="798" spans="17:17" x14ac:dyDescent="0.2">
      <c r="Q798"/>
    </row>
    <row r="799" spans="17:17" x14ac:dyDescent="0.2">
      <c r="Q799"/>
    </row>
    <row r="800" spans="17:17" x14ac:dyDescent="0.2">
      <c r="Q800"/>
    </row>
    <row r="801" spans="17:17" x14ac:dyDescent="0.2">
      <c r="Q801"/>
    </row>
    <row r="802" spans="17:17" x14ac:dyDescent="0.2">
      <c r="Q802"/>
    </row>
    <row r="803" spans="17:17" x14ac:dyDescent="0.2">
      <c r="Q803"/>
    </row>
    <row r="804" spans="17:17" x14ac:dyDescent="0.2">
      <c r="Q804"/>
    </row>
    <row r="805" spans="17:17" x14ac:dyDescent="0.2">
      <c r="Q805"/>
    </row>
    <row r="806" spans="17:17" x14ac:dyDescent="0.2">
      <c r="Q806"/>
    </row>
    <row r="807" spans="17:17" x14ac:dyDescent="0.2">
      <c r="Q807"/>
    </row>
    <row r="808" spans="17:17" x14ac:dyDescent="0.2">
      <c r="Q808"/>
    </row>
    <row r="809" spans="17:17" x14ac:dyDescent="0.2">
      <c r="Q809"/>
    </row>
    <row r="810" spans="17:17" x14ac:dyDescent="0.2">
      <c r="Q810"/>
    </row>
    <row r="811" spans="17:17" x14ac:dyDescent="0.2">
      <c r="Q811"/>
    </row>
    <row r="812" spans="17:17" x14ac:dyDescent="0.2">
      <c r="Q812"/>
    </row>
    <row r="813" spans="17:17" x14ac:dyDescent="0.2">
      <c r="Q813"/>
    </row>
    <row r="814" spans="17:17" x14ac:dyDescent="0.2">
      <c r="Q814"/>
    </row>
    <row r="815" spans="17:17" x14ac:dyDescent="0.2">
      <c r="Q815"/>
    </row>
    <row r="816" spans="17:17" x14ac:dyDescent="0.2">
      <c r="Q816"/>
    </row>
    <row r="817" spans="17:17" x14ac:dyDescent="0.2">
      <c r="Q817"/>
    </row>
    <row r="818" spans="17:17" x14ac:dyDescent="0.2">
      <c r="Q818"/>
    </row>
    <row r="819" spans="17:17" x14ac:dyDescent="0.2">
      <c r="Q819"/>
    </row>
    <row r="820" spans="17:17" x14ac:dyDescent="0.2">
      <c r="Q820"/>
    </row>
    <row r="821" spans="17:17" x14ac:dyDescent="0.2">
      <c r="Q821"/>
    </row>
    <row r="822" spans="17:17" x14ac:dyDescent="0.2">
      <c r="Q822"/>
    </row>
    <row r="823" spans="17:17" x14ac:dyDescent="0.2">
      <c r="Q823"/>
    </row>
    <row r="824" spans="17:17" x14ac:dyDescent="0.2">
      <c r="Q824"/>
    </row>
    <row r="825" spans="17:17" x14ac:dyDescent="0.2">
      <c r="Q825"/>
    </row>
    <row r="826" spans="17:17" x14ac:dyDescent="0.2">
      <c r="Q826"/>
    </row>
    <row r="827" spans="17:17" x14ac:dyDescent="0.2">
      <c r="Q827"/>
    </row>
    <row r="828" spans="17:17" x14ac:dyDescent="0.2">
      <c r="Q828"/>
    </row>
    <row r="829" spans="17:17" x14ac:dyDescent="0.2">
      <c r="Q829"/>
    </row>
    <row r="830" spans="17:17" x14ac:dyDescent="0.2">
      <c r="Q830"/>
    </row>
    <row r="831" spans="17:17" x14ac:dyDescent="0.2">
      <c r="Q831"/>
    </row>
    <row r="832" spans="17:17" x14ac:dyDescent="0.2">
      <c r="Q832"/>
    </row>
    <row r="833" spans="17:17" x14ac:dyDescent="0.2">
      <c r="Q833"/>
    </row>
    <row r="834" spans="17:17" x14ac:dyDescent="0.2">
      <c r="Q834"/>
    </row>
    <row r="835" spans="17:17" x14ac:dyDescent="0.2">
      <c r="Q835"/>
    </row>
    <row r="836" spans="17:17" x14ac:dyDescent="0.2">
      <c r="Q836"/>
    </row>
    <row r="837" spans="17:17" x14ac:dyDescent="0.2">
      <c r="Q837"/>
    </row>
    <row r="838" spans="17:17" x14ac:dyDescent="0.2">
      <c r="Q838"/>
    </row>
    <row r="839" spans="17:17" x14ac:dyDescent="0.2">
      <c r="Q839"/>
    </row>
    <row r="840" spans="17:17" x14ac:dyDescent="0.2">
      <c r="Q840"/>
    </row>
    <row r="841" spans="17:17" x14ac:dyDescent="0.2">
      <c r="Q841"/>
    </row>
    <row r="842" spans="17:17" x14ac:dyDescent="0.2">
      <c r="Q842"/>
    </row>
    <row r="843" spans="17:17" x14ac:dyDescent="0.2">
      <c r="Q843"/>
    </row>
    <row r="844" spans="17:17" x14ac:dyDescent="0.2">
      <c r="Q844"/>
    </row>
    <row r="845" spans="17:17" x14ac:dyDescent="0.2">
      <c r="Q845"/>
    </row>
    <row r="846" spans="17:17" x14ac:dyDescent="0.2">
      <c r="Q846"/>
    </row>
    <row r="847" spans="17:17" x14ac:dyDescent="0.2">
      <c r="Q847"/>
    </row>
    <row r="848" spans="17:17" x14ac:dyDescent="0.2">
      <c r="Q848"/>
    </row>
    <row r="849" spans="17:17" x14ac:dyDescent="0.2">
      <c r="Q849"/>
    </row>
    <row r="850" spans="17:17" x14ac:dyDescent="0.2">
      <c r="Q850"/>
    </row>
    <row r="851" spans="17:17" x14ac:dyDescent="0.2">
      <c r="Q851"/>
    </row>
    <row r="852" spans="17:17" x14ac:dyDescent="0.2">
      <c r="Q852"/>
    </row>
    <row r="853" spans="17:17" x14ac:dyDescent="0.2">
      <c r="Q853"/>
    </row>
    <row r="854" spans="17:17" x14ac:dyDescent="0.2">
      <c r="Q854"/>
    </row>
    <row r="855" spans="17:17" x14ac:dyDescent="0.2">
      <c r="Q855"/>
    </row>
    <row r="856" spans="17:17" x14ac:dyDescent="0.2">
      <c r="Q856"/>
    </row>
    <row r="857" spans="17:17" x14ac:dyDescent="0.2">
      <c r="Q857"/>
    </row>
    <row r="858" spans="17:17" x14ac:dyDescent="0.2">
      <c r="Q858"/>
    </row>
    <row r="859" spans="17:17" x14ac:dyDescent="0.2">
      <c r="Q859"/>
    </row>
    <row r="860" spans="17:17" x14ac:dyDescent="0.2">
      <c r="Q860"/>
    </row>
    <row r="861" spans="17:17" x14ac:dyDescent="0.2">
      <c r="Q861"/>
    </row>
    <row r="862" spans="17:17" x14ac:dyDescent="0.2">
      <c r="Q862"/>
    </row>
    <row r="863" spans="17:17" x14ac:dyDescent="0.2">
      <c r="Q863"/>
    </row>
    <row r="864" spans="17:17" x14ac:dyDescent="0.2">
      <c r="Q864"/>
    </row>
    <row r="865" spans="17:17" x14ac:dyDescent="0.2">
      <c r="Q865"/>
    </row>
    <row r="866" spans="17:17" x14ac:dyDescent="0.2">
      <c r="Q866"/>
    </row>
    <row r="867" spans="17:17" x14ac:dyDescent="0.2">
      <c r="Q867"/>
    </row>
    <row r="868" spans="17:17" x14ac:dyDescent="0.2">
      <c r="Q868"/>
    </row>
    <row r="869" spans="17:17" x14ac:dyDescent="0.2">
      <c r="Q869"/>
    </row>
    <row r="870" spans="17:17" x14ac:dyDescent="0.2">
      <c r="Q870"/>
    </row>
    <row r="871" spans="17:17" x14ac:dyDescent="0.2">
      <c r="Q871"/>
    </row>
    <row r="872" spans="17:17" x14ac:dyDescent="0.2">
      <c r="Q872"/>
    </row>
    <row r="873" spans="17:17" x14ac:dyDescent="0.2">
      <c r="Q873"/>
    </row>
    <row r="874" spans="17:17" x14ac:dyDescent="0.2">
      <c r="Q874"/>
    </row>
    <row r="875" spans="17:17" x14ac:dyDescent="0.2">
      <c r="Q875"/>
    </row>
    <row r="876" spans="17:17" x14ac:dyDescent="0.2">
      <c r="Q876"/>
    </row>
    <row r="877" spans="17:17" x14ac:dyDescent="0.2">
      <c r="Q877"/>
    </row>
    <row r="878" spans="17:17" x14ac:dyDescent="0.2">
      <c r="Q878"/>
    </row>
    <row r="879" spans="17:17" x14ac:dyDescent="0.2">
      <c r="Q879"/>
    </row>
    <row r="880" spans="17:17" x14ac:dyDescent="0.2">
      <c r="Q880"/>
    </row>
    <row r="881" spans="17:17" x14ac:dyDescent="0.2">
      <c r="Q881"/>
    </row>
    <row r="882" spans="17:17" x14ac:dyDescent="0.2">
      <c r="Q882"/>
    </row>
    <row r="883" spans="17:17" x14ac:dyDescent="0.2">
      <c r="Q883"/>
    </row>
    <row r="884" spans="17:17" x14ac:dyDescent="0.2">
      <c r="Q884"/>
    </row>
    <row r="885" spans="17:17" x14ac:dyDescent="0.2">
      <c r="Q885"/>
    </row>
    <row r="886" spans="17:17" x14ac:dyDescent="0.2">
      <c r="Q886"/>
    </row>
    <row r="887" spans="17:17" x14ac:dyDescent="0.2">
      <c r="Q887"/>
    </row>
    <row r="888" spans="17:17" x14ac:dyDescent="0.2">
      <c r="Q888"/>
    </row>
    <row r="889" spans="17:17" x14ac:dyDescent="0.2">
      <c r="Q889"/>
    </row>
    <row r="890" spans="17:17" x14ac:dyDescent="0.2">
      <c r="Q890"/>
    </row>
    <row r="891" spans="17:17" x14ac:dyDescent="0.2">
      <c r="Q891"/>
    </row>
    <row r="892" spans="17:17" x14ac:dyDescent="0.2">
      <c r="Q892"/>
    </row>
    <row r="893" spans="17:17" x14ac:dyDescent="0.2">
      <c r="Q893"/>
    </row>
    <row r="894" spans="17:17" x14ac:dyDescent="0.2">
      <c r="Q894"/>
    </row>
    <row r="895" spans="17:17" x14ac:dyDescent="0.2">
      <c r="Q895"/>
    </row>
    <row r="896" spans="17:17" x14ac:dyDescent="0.2">
      <c r="Q896"/>
    </row>
    <row r="897" spans="17:17" x14ac:dyDescent="0.2">
      <c r="Q897"/>
    </row>
    <row r="898" spans="17:17" x14ac:dyDescent="0.2">
      <c r="Q898"/>
    </row>
    <row r="899" spans="17:17" x14ac:dyDescent="0.2">
      <c r="Q899"/>
    </row>
    <row r="900" spans="17:17" x14ac:dyDescent="0.2">
      <c r="Q900"/>
    </row>
    <row r="901" spans="17:17" x14ac:dyDescent="0.2">
      <c r="Q901"/>
    </row>
    <row r="902" spans="17:17" x14ac:dyDescent="0.2">
      <c r="Q902"/>
    </row>
    <row r="903" spans="17:17" x14ac:dyDescent="0.2">
      <c r="Q903"/>
    </row>
    <row r="904" spans="17:17" x14ac:dyDescent="0.2">
      <c r="Q904"/>
    </row>
    <row r="905" spans="17:17" x14ac:dyDescent="0.2">
      <c r="Q905"/>
    </row>
    <row r="906" spans="17:17" x14ac:dyDescent="0.2">
      <c r="Q906"/>
    </row>
    <row r="907" spans="17:17" x14ac:dyDescent="0.2">
      <c r="Q907"/>
    </row>
    <row r="908" spans="17:17" x14ac:dyDescent="0.2">
      <c r="Q908"/>
    </row>
    <row r="909" spans="17:17" x14ac:dyDescent="0.2">
      <c r="Q909"/>
    </row>
    <row r="910" spans="17:17" x14ac:dyDescent="0.2">
      <c r="Q910"/>
    </row>
    <row r="911" spans="17:17" x14ac:dyDescent="0.2">
      <c r="Q911"/>
    </row>
    <row r="912" spans="17:17" x14ac:dyDescent="0.2">
      <c r="Q912"/>
    </row>
    <row r="913" spans="17:17" x14ac:dyDescent="0.2">
      <c r="Q913"/>
    </row>
    <row r="914" spans="17:17" x14ac:dyDescent="0.2">
      <c r="Q914"/>
    </row>
    <row r="915" spans="17:17" x14ac:dyDescent="0.2">
      <c r="Q915"/>
    </row>
    <row r="916" spans="17:17" x14ac:dyDescent="0.2">
      <c r="Q916"/>
    </row>
    <row r="917" spans="17:17" x14ac:dyDescent="0.2">
      <c r="Q917"/>
    </row>
    <row r="918" spans="17:17" x14ac:dyDescent="0.2">
      <c r="Q918"/>
    </row>
    <row r="919" spans="17:17" x14ac:dyDescent="0.2">
      <c r="Q919"/>
    </row>
    <row r="920" spans="17:17" x14ac:dyDescent="0.2">
      <c r="Q920"/>
    </row>
    <row r="921" spans="17:17" x14ac:dyDescent="0.2">
      <c r="Q921"/>
    </row>
    <row r="922" spans="17:17" x14ac:dyDescent="0.2">
      <c r="Q922"/>
    </row>
    <row r="923" spans="17:17" x14ac:dyDescent="0.2">
      <c r="Q923"/>
    </row>
    <row r="924" spans="17:17" x14ac:dyDescent="0.2">
      <c r="Q924"/>
    </row>
    <row r="925" spans="17:17" x14ac:dyDescent="0.2">
      <c r="Q925"/>
    </row>
    <row r="926" spans="17:17" x14ac:dyDescent="0.2">
      <c r="Q926"/>
    </row>
    <row r="927" spans="17:17" x14ac:dyDescent="0.2">
      <c r="Q927"/>
    </row>
    <row r="928" spans="17:17" x14ac:dyDescent="0.2">
      <c r="Q928"/>
    </row>
    <row r="929" spans="17:17" x14ac:dyDescent="0.2">
      <c r="Q929"/>
    </row>
    <row r="930" spans="17:17" x14ac:dyDescent="0.2">
      <c r="Q930"/>
    </row>
    <row r="931" spans="17:17" x14ac:dyDescent="0.2">
      <c r="Q931"/>
    </row>
    <row r="932" spans="17:17" x14ac:dyDescent="0.2">
      <c r="Q932"/>
    </row>
    <row r="933" spans="17:17" x14ac:dyDescent="0.2">
      <c r="Q933"/>
    </row>
    <row r="934" spans="17:17" x14ac:dyDescent="0.2">
      <c r="Q934"/>
    </row>
    <row r="935" spans="17:17" x14ac:dyDescent="0.2">
      <c r="Q935"/>
    </row>
    <row r="936" spans="17:17" x14ac:dyDescent="0.2">
      <c r="Q936"/>
    </row>
    <row r="937" spans="17:17" x14ac:dyDescent="0.2">
      <c r="Q937"/>
    </row>
    <row r="938" spans="17:17" x14ac:dyDescent="0.2">
      <c r="Q938"/>
    </row>
    <row r="939" spans="17:17" x14ac:dyDescent="0.2">
      <c r="Q939"/>
    </row>
    <row r="940" spans="17:17" x14ac:dyDescent="0.2">
      <c r="Q940"/>
    </row>
    <row r="941" spans="17:17" x14ac:dyDescent="0.2">
      <c r="Q941"/>
    </row>
    <row r="942" spans="17:17" x14ac:dyDescent="0.2">
      <c r="Q942"/>
    </row>
    <row r="943" spans="17:17" x14ac:dyDescent="0.2">
      <c r="Q943"/>
    </row>
    <row r="944" spans="17:17" x14ac:dyDescent="0.2">
      <c r="Q944"/>
    </row>
    <row r="945" spans="17:17" x14ac:dyDescent="0.2">
      <c r="Q945"/>
    </row>
    <row r="946" spans="17:17" x14ac:dyDescent="0.2">
      <c r="Q946"/>
    </row>
    <row r="947" spans="17:17" x14ac:dyDescent="0.2">
      <c r="Q947"/>
    </row>
    <row r="948" spans="17:17" x14ac:dyDescent="0.2">
      <c r="Q948"/>
    </row>
    <row r="949" spans="17:17" x14ac:dyDescent="0.2">
      <c r="Q949"/>
    </row>
    <row r="950" spans="17:17" x14ac:dyDescent="0.2">
      <c r="Q950"/>
    </row>
    <row r="951" spans="17:17" x14ac:dyDescent="0.2">
      <c r="Q951"/>
    </row>
    <row r="952" spans="17:17" x14ac:dyDescent="0.2">
      <c r="Q952"/>
    </row>
    <row r="953" spans="17:17" x14ac:dyDescent="0.2">
      <c r="Q953"/>
    </row>
    <row r="954" spans="17:17" x14ac:dyDescent="0.2">
      <c r="Q954"/>
    </row>
    <row r="955" spans="17:17" x14ac:dyDescent="0.2">
      <c r="Q955"/>
    </row>
    <row r="956" spans="17:17" x14ac:dyDescent="0.2">
      <c r="Q956"/>
    </row>
    <row r="957" spans="17:17" x14ac:dyDescent="0.2">
      <c r="Q957"/>
    </row>
    <row r="958" spans="17:17" x14ac:dyDescent="0.2">
      <c r="Q958"/>
    </row>
    <row r="959" spans="17:17" x14ac:dyDescent="0.2">
      <c r="Q959"/>
    </row>
    <row r="960" spans="17:17" x14ac:dyDescent="0.2">
      <c r="Q960"/>
    </row>
    <row r="961" spans="17:17" x14ac:dyDescent="0.2">
      <c r="Q961"/>
    </row>
    <row r="962" spans="17:17" x14ac:dyDescent="0.2">
      <c r="Q962"/>
    </row>
    <row r="963" spans="17:17" x14ac:dyDescent="0.2">
      <c r="Q963"/>
    </row>
    <row r="964" spans="17:17" x14ac:dyDescent="0.2">
      <c r="Q964"/>
    </row>
    <row r="965" spans="17:17" x14ac:dyDescent="0.2">
      <c r="Q965"/>
    </row>
    <row r="966" spans="17:17" x14ac:dyDescent="0.2">
      <c r="Q966"/>
    </row>
    <row r="967" spans="17:17" x14ac:dyDescent="0.2">
      <c r="Q967"/>
    </row>
    <row r="968" spans="17:17" x14ac:dyDescent="0.2">
      <c r="Q968"/>
    </row>
    <row r="969" spans="17:17" x14ac:dyDescent="0.2">
      <c r="Q969"/>
    </row>
    <row r="970" spans="17:17" x14ac:dyDescent="0.2">
      <c r="Q970"/>
    </row>
    <row r="971" spans="17:17" x14ac:dyDescent="0.2">
      <c r="Q971"/>
    </row>
    <row r="972" spans="17:17" x14ac:dyDescent="0.2">
      <c r="Q972"/>
    </row>
    <row r="973" spans="17:17" x14ac:dyDescent="0.2">
      <c r="Q973"/>
    </row>
    <row r="974" spans="17:17" x14ac:dyDescent="0.2">
      <c r="Q974"/>
    </row>
    <row r="975" spans="17:17" x14ac:dyDescent="0.2">
      <c r="Q975"/>
    </row>
    <row r="976" spans="17:17" x14ac:dyDescent="0.2">
      <c r="Q976"/>
    </row>
    <row r="977" spans="17:17" x14ac:dyDescent="0.2">
      <c r="Q977"/>
    </row>
    <row r="978" spans="17:17" x14ac:dyDescent="0.2">
      <c r="Q978"/>
    </row>
    <row r="979" spans="17:17" x14ac:dyDescent="0.2">
      <c r="Q979"/>
    </row>
    <row r="980" spans="17:17" x14ac:dyDescent="0.2">
      <c r="Q980"/>
    </row>
    <row r="981" spans="17:17" x14ac:dyDescent="0.2">
      <c r="Q981"/>
    </row>
    <row r="982" spans="17:17" x14ac:dyDescent="0.2">
      <c r="Q982"/>
    </row>
    <row r="983" spans="17:17" x14ac:dyDescent="0.2">
      <c r="Q983"/>
    </row>
    <row r="984" spans="17:17" x14ac:dyDescent="0.2">
      <c r="Q984"/>
    </row>
    <row r="985" spans="17:17" x14ac:dyDescent="0.2">
      <c r="Q985"/>
    </row>
    <row r="986" spans="17:17" x14ac:dyDescent="0.2">
      <c r="Q986"/>
    </row>
    <row r="987" spans="17:17" x14ac:dyDescent="0.2">
      <c r="Q987"/>
    </row>
    <row r="988" spans="17:17" x14ac:dyDescent="0.2">
      <c r="Q988"/>
    </row>
    <row r="989" spans="17:17" x14ac:dyDescent="0.2">
      <c r="Q989"/>
    </row>
    <row r="990" spans="17:17" x14ac:dyDescent="0.2">
      <c r="Q990"/>
    </row>
    <row r="991" spans="17:17" x14ac:dyDescent="0.2">
      <c r="Q991"/>
    </row>
    <row r="992" spans="17:17" x14ac:dyDescent="0.2">
      <c r="Q992"/>
    </row>
    <row r="993" spans="17:17" x14ac:dyDescent="0.2">
      <c r="Q993"/>
    </row>
    <row r="994" spans="17:17" x14ac:dyDescent="0.2">
      <c r="Q994"/>
    </row>
    <row r="995" spans="17:17" x14ac:dyDescent="0.2">
      <c r="Q995"/>
    </row>
    <row r="996" spans="17:17" x14ac:dyDescent="0.2">
      <c r="Q996"/>
    </row>
    <row r="997" spans="17:17" x14ac:dyDescent="0.2">
      <c r="Q997"/>
    </row>
    <row r="998" spans="17:17" x14ac:dyDescent="0.2">
      <c r="Q998"/>
    </row>
    <row r="999" spans="17:17" x14ac:dyDescent="0.2">
      <c r="Q999"/>
    </row>
    <row r="1000" spans="17:17" x14ac:dyDescent="0.2">
      <c r="Q1000"/>
    </row>
    <row r="1001" spans="17:17" x14ac:dyDescent="0.2">
      <c r="Q1001"/>
    </row>
    <row r="1002" spans="17:17" x14ac:dyDescent="0.2">
      <c r="Q1002"/>
    </row>
    <row r="1003" spans="17:17" x14ac:dyDescent="0.2">
      <c r="Q1003"/>
    </row>
    <row r="1004" spans="17:17" x14ac:dyDescent="0.2">
      <c r="Q1004"/>
    </row>
    <row r="1005" spans="17:17" x14ac:dyDescent="0.2">
      <c r="Q1005"/>
    </row>
    <row r="1006" spans="17:17" x14ac:dyDescent="0.2">
      <c r="Q1006"/>
    </row>
    <row r="1007" spans="17:17" x14ac:dyDescent="0.2">
      <c r="Q1007"/>
    </row>
    <row r="1008" spans="17:17" x14ac:dyDescent="0.2">
      <c r="Q1008"/>
    </row>
    <row r="1009" spans="17:17" x14ac:dyDescent="0.2">
      <c r="Q1009"/>
    </row>
    <row r="1010" spans="17:17" x14ac:dyDescent="0.2">
      <c r="Q1010"/>
    </row>
    <row r="1011" spans="17:17" x14ac:dyDescent="0.2">
      <c r="Q1011"/>
    </row>
    <row r="1012" spans="17:17" x14ac:dyDescent="0.2">
      <c r="Q1012"/>
    </row>
    <row r="1013" spans="17:17" x14ac:dyDescent="0.2">
      <c r="Q1013"/>
    </row>
    <row r="1014" spans="17:17" x14ac:dyDescent="0.2">
      <c r="Q1014"/>
    </row>
    <row r="1015" spans="17:17" x14ac:dyDescent="0.2">
      <c r="Q1015"/>
    </row>
    <row r="1016" spans="17:17" x14ac:dyDescent="0.2">
      <c r="Q1016"/>
    </row>
    <row r="1017" spans="17:17" x14ac:dyDescent="0.2">
      <c r="Q1017"/>
    </row>
    <row r="1018" spans="17:17" x14ac:dyDescent="0.2">
      <c r="Q1018"/>
    </row>
    <row r="1019" spans="17:17" x14ac:dyDescent="0.2">
      <c r="Q1019"/>
    </row>
    <row r="1020" spans="17:17" x14ac:dyDescent="0.2">
      <c r="Q1020"/>
    </row>
    <row r="1021" spans="17:17" x14ac:dyDescent="0.2">
      <c r="Q1021"/>
    </row>
    <row r="1022" spans="17:17" x14ac:dyDescent="0.2">
      <c r="Q1022"/>
    </row>
    <row r="1023" spans="17:17" x14ac:dyDescent="0.2">
      <c r="Q1023"/>
    </row>
    <row r="1024" spans="17:17" x14ac:dyDescent="0.2">
      <c r="Q1024"/>
    </row>
    <row r="1025" spans="17:17" x14ac:dyDescent="0.2">
      <c r="Q1025"/>
    </row>
    <row r="1026" spans="17:17" x14ac:dyDescent="0.2">
      <c r="Q1026"/>
    </row>
    <row r="1027" spans="17:17" x14ac:dyDescent="0.2">
      <c r="Q1027"/>
    </row>
    <row r="1028" spans="17:17" x14ac:dyDescent="0.2">
      <c r="Q1028"/>
    </row>
    <row r="1029" spans="17:17" x14ac:dyDescent="0.2">
      <c r="Q1029"/>
    </row>
    <row r="1030" spans="17:17" x14ac:dyDescent="0.2">
      <c r="Q1030"/>
    </row>
    <row r="1031" spans="17:17" x14ac:dyDescent="0.2">
      <c r="Q1031"/>
    </row>
    <row r="1032" spans="17:17" x14ac:dyDescent="0.2">
      <c r="Q1032"/>
    </row>
    <row r="1033" spans="17:17" x14ac:dyDescent="0.2">
      <c r="Q1033"/>
    </row>
    <row r="1034" spans="17:17" x14ac:dyDescent="0.2">
      <c r="Q1034"/>
    </row>
    <row r="1035" spans="17:17" x14ac:dyDescent="0.2">
      <c r="Q1035"/>
    </row>
    <row r="1036" spans="17:17" x14ac:dyDescent="0.2">
      <c r="Q1036"/>
    </row>
    <row r="1037" spans="17:17" x14ac:dyDescent="0.2">
      <c r="Q1037"/>
    </row>
    <row r="1038" spans="17:17" x14ac:dyDescent="0.2">
      <c r="Q1038"/>
    </row>
    <row r="1039" spans="17:17" x14ac:dyDescent="0.2">
      <c r="Q1039"/>
    </row>
    <row r="1040" spans="17:17" x14ac:dyDescent="0.2">
      <c r="Q1040"/>
    </row>
    <row r="1041" spans="17:17" x14ac:dyDescent="0.2">
      <c r="Q1041"/>
    </row>
    <row r="1042" spans="17:17" x14ac:dyDescent="0.2">
      <c r="Q1042"/>
    </row>
    <row r="1043" spans="17:17" x14ac:dyDescent="0.2">
      <c r="Q1043"/>
    </row>
    <row r="1044" spans="17:17" x14ac:dyDescent="0.2">
      <c r="Q1044"/>
    </row>
    <row r="1045" spans="17:17" x14ac:dyDescent="0.2">
      <c r="Q1045"/>
    </row>
    <row r="1046" spans="17:17" x14ac:dyDescent="0.2">
      <c r="Q1046"/>
    </row>
    <row r="1047" spans="17:17" x14ac:dyDescent="0.2">
      <c r="Q1047"/>
    </row>
    <row r="1048" spans="17:17" x14ac:dyDescent="0.2">
      <c r="Q1048"/>
    </row>
    <row r="1049" spans="17:17" x14ac:dyDescent="0.2">
      <c r="Q1049"/>
    </row>
    <row r="1050" spans="17:17" x14ac:dyDescent="0.2">
      <c r="Q1050"/>
    </row>
    <row r="1051" spans="17:17" x14ac:dyDescent="0.2">
      <c r="Q1051"/>
    </row>
    <row r="1052" spans="17:17" x14ac:dyDescent="0.2">
      <c r="Q1052"/>
    </row>
    <row r="1053" spans="17:17" x14ac:dyDescent="0.2">
      <c r="Q1053"/>
    </row>
    <row r="1054" spans="17:17" x14ac:dyDescent="0.2">
      <c r="Q1054"/>
    </row>
    <row r="1055" spans="17:17" x14ac:dyDescent="0.2">
      <c r="Q1055"/>
    </row>
    <row r="1056" spans="17:17" x14ac:dyDescent="0.2">
      <c r="Q1056"/>
    </row>
    <row r="1057" spans="17:17" x14ac:dyDescent="0.2">
      <c r="Q1057"/>
    </row>
    <row r="1058" spans="17:17" x14ac:dyDescent="0.2">
      <c r="Q1058"/>
    </row>
    <row r="1059" spans="17:17" x14ac:dyDescent="0.2">
      <c r="Q1059"/>
    </row>
    <row r="1060" spans="17:17" x14ac:dyDescent="0.2">
      <c r="Q1060"/>
    </row>
    <row r="1061" spans="17:17" x14ac:dyDescent="0.2">
      <c r="Q1061"/>
    </row>
    <row r="1062" spans="17:17" x14ac:dyDescent="0.2">
      <c r="Q1062"/>
    </row>
    <row r="1063" spans="17:17" x14ac:dyDescent="0.2">
      <c r="Q1063"/>
    </row>
    <row r="1064" spans="17:17" x14ac:dyDescent="0.2">
      <c r="Q1064"/>
    </row>
    <row r="1065" spans="17:17" x14ac:dyDescent="0.2">
      <c r="Q1065"/>
    </row>
    <row r="1066" spans="17:17" x14ac:dyDescent="0.2">
      <c r="Q1066"/>
    </row>
    <row r="1067" spans="17:17" x14ac:dyDescent="0.2">
      <c r="Q1067"/>
    </row>
    <row r="1068" spans="17:17" x14ac:dyDescent="0.2">
      <c r="Q1068"/>
    </row>
    <row r="1069" spans="17:17" x14ac:dyDescent="0.2">
      <c r="Q1069"/>
    </row>
    <row r="1070" spans="17:17" x14ac:dyDescent="0.2">
      <c r="Q1070"/>
    </row>
    <row r="1071" spans="17:17" x14ac:dyDescent="0.2">
      <c r="Q1071"/>
    </row>
    <row r="1072" spans="17:17" x14ac:dyDescent="0.2">
      <c r="Q1072"/>
    </row>
    <row r="1073" spans="17:17" x14ac:dyDescent="0.2">
      <c r="Q1073"/>
    </row>
    <row r="1074" spans="17:17" x14ac:dyDescent="0.2">
      <c r="Q1074"/>
    </row>
    <row r="1075" spans="17:17" x14ac:dyDescent="0.2">
      <c r="Q1075"/>
    </row>
    <row r="1076" spans="17:17" x14ac:dyDescent="0.2">
      <c r="Q1076"/>
    </row>
    <row r="1077" spans="17:17" x14ac:dyDescent="0.2">
      <c r="Q1077"/>
    </row>
    <row r="1078" spans="17:17" x14ac:dyDescent="0.2">
      <c r="Q1078"/>
    </row>
    <row r="1079" spans="17:17" x14ac:dyDescent="0.2">
      <c r="Q1079"/>
    </row>
    <row r="1080" spans="17:17" x14ac:dyDescent="0.2">
      <c r="Q1080"/>
    </row>
    <row r="1081" spans="17:17" x14ac:dyDescent="0.2">
      <c r="Q1081"/>
    </row>
    <row r="1082" spans="17:17" x14ac:dyDescent="0.2">
      <c r="Q1082"/>
    </row>
    <row r="1083" spans="17:17" x14ac:dyDescent="0.2">
      <c r="Q1083"/>
    </row>
    <row r="1084" spans="17:17" x14ac:dyDescent="0.2">
      <c r="Q1084"/>
    </row>
    <row r="1085" spans="17:17" x14ac:dyDescent="0.2">
      <c r="Q1085"/>
    </row>
    <row r="1086" spans="17:17" x14ac:dyDescent="0.2">
      <c r="Q1086"/>
    </row>
    <row r="1087" spans="17:17" x14ac:dyDescent="0.2">
      <c r="Q1087"/>
    </row>
    <row r="1088" spans="17:17" x14ac:dyDescent="0.2">
      <c r="Q1088"/>
    </row>
    <row r="1089" spans="17:17" x14ac:dyDescent="0.2">
      <c r="Q1089"/>
    </row>
    <row r="1090" spans="17:17" x14ac:dyDescent="0.2">
      <c r="Q1090"/>
    </row>
    <row r="1091" spans="17:17" x14ac:dyDescent="0.2">
      <c r="Q1091"/>
    </row>
    <row r="1092" spans="17:17" x14ac:dyDescent="0.2">
      <c r="Q1092"/>
    </row>
    <row r="1093" spans="17:17" x14ac:dyDescent="0.2">
      <c r="Q1093"/>
    </row>
    <row r="1094" spans="17:17" x14ac:dyDescent="0.2">
      <c r="Q1094"/>
    </row>
    <row r="1095" spans="17:17" x14ac:dyDescent="0.2">
      <c r="Q1095"/>
    </row>
    <row r="1096" spans="17:17" x14ac:dyDescent="0.2">
      <c r="Q1096"/>
    </row>
    <row r="1097" spans="17:17" x14ac:dyDescent="0.2">
      <c r="Q1097"/>
    </row>
    <row r="1098" spans="17:17" x14ac:dyDescent="0.2">
      <c r="Q1098"/>
    </row>
    <row r="1099" spans="17:17" x14ac:dyDescent="0.2">
      <c r="Q1099"/>
    </row>
    <row r="1100" spans="17:17" x14ac:dyDescent="0.2">
      <c r="Q1100"/>
    </row>
    <row r="1101" spans="17:17" x14ac:dyDescent="0.2">
      <c r="Q1101"/>
    </row>
    <row r="1102" spans="17:17" x14ac:dyDescent="0.2">
      <c r="Q1102"/>
    </row>
    <row r="1103" spans="17:17" x14ac:dyDescent="0.2">
      <c r="Q1103"/>
    </row>
    <row r="1104" spans="17:17" x14ac:dyDescent="0.2">
      <c r="Q1104"/>
    </row>
    <row r="1105" spans="17:17" x14ac:dyDescent="0.2">
      <c r="Q1105"/>
    </row>
    <row r="1106" spans="17:17" x14ac:dyDescent="0.2">
      <c r="Q1106"/>
    </row>
    <row r="1107" spans="17:17" x14ac:dyDescent="0.2">
      <c r="Q1107"/>
    </row>
    <row r="1108" spans="17:17" x14ac:dyDescent="0.2">
      <c r="Q1108"/>
    </row>
    <row r="1109" spans="17:17" x14ac:dyDescent="0.2">
      <c r="Q1109"/>
    </row>
    <row r="1110" spans="17:17" x14ac:dyDescent="0.2">
      <c r="Q1110"/>
    </row>
    <row r="1111" spans="17:17" x14ac:dyDescent="0.2">
      <c r="Q1111"/>
    </row>
    <row r="1112" spans="17:17" x14ac:dyDescent="0.2">
      <c r="Q1112"/>
    </row>
    <row r="1113" spans="17:17" x14ac:dyDescent="0.2">
      <c r="Q1113"/>
    </row>
    <row r="1114" spans="17:17" x14ac:dyDescent="0.2">
      <c r="Q1114"/>
    </row>
    <row r="1115" spans="17:17" x14ac:dyDescent="0.2">
      <c r="Q1115"/>
    </row>
    <row r="1116" spans="17:17" x14ac:dyDescent="0.2">
      <c r="Q1116"/>
    </row>
    <row r="1117" spans="17:17" x14ac:dyDescent="0.2">
      <c r="Q1117"/>
    </row>
    <row r="1118" spans="17:17" x14ac:dyDescent="0.2">
      <c r="Q1118"/>
    </row>
    <row r="1119" spans="17:17" x14ac:dyDescent="0.2">
      <c r="Q1119"/>
    </row>
    <row r="1120" spans="17:17" x14ac:dyDescent="0.2">
      <c r="Q1120"/>
    </row>
    <row r="1121" spans="17:17" x14ac:dyDescent="0.2">
      <c r="Q1121"/>
    </row>
    <row r="1122" spans="17:17" x14ac:dyDescent="0.2">
      <c r="Q1122"/>
    </row>
    <row r="1123" spans="17:17" x14ac:dyDescent="0.2">
      <c r="Q1123"/>
    </row>
    <row r="1124" spans="17:17" x14ac:dyDescent="0.2">
      <c r="Q1124"/>
    </row>
    <row r="1125" spans="17:17" x14ac:dyDescent="0.2">
      <c r="Q1125"/>
    </row>
    <row r="1126" spans="17:17" x14ac:dyDescent="0.2">
      <c r="Q1126"/>
    </row>
    <row r="1127" spans="17:17" x14ac:dyDescent="0.2">
      <c r="Q1127"/>
    </row>
    <row r="1128" spans="17:17" x14ac:dyDescent="0.2">
      <c r="Q1128"/>
    </row>
    <row r="1129" spans="17:17" x14ac:dyDescent="0.2">
      <c r="Q1129"/>
    </row>
    <row r="1130" spans="17:17" x14ac:dyDescent="0.2">
      <c r="Q1130"/>
    </row>
    <row r="1131" spans="17:17" x14ac:dyDescent="0.2">
      <c r="Q1131"/>
    </row>
    <row r="1132" spans="17:17" x14ac:dyDescent="0.2">
      <c r="Q1132"/>
    </row>
    <row r="1133" spans="17:17" x14ac:dyDescent="0.2">
      <c r="Q1133"/>
    </row>
    <row r="1134" spans="17:17" x14ac:dyDescent="0.2">
      <c r="Q1134"/>
    </row>
    <row r="1135" spans="17:17" x14ac:dyDescent="0.2">
      <c r="Q1135"/>
    </row>
    <row r="1136" spans="17:17" x14ac:dyDescent="0.2">
      <c r="Q1136"/>
    </row>
    <row r="1137" spans="17:17" x14ac:dyDescent="0.2">
      <c r="Q1137"/>
    </row>
    <row r="1138" spans="17:17" x14ac:dyDescent="0.2">
      <c r="Q1138"/>
    </row>
    <row r="1139" spans="17:17" x14ac:dyDescent="0.2">
      <c r="Q1139"/>
    </row>
    <row r="1140" spans="17:17" x14ac:dyDescent="0.2">
      <c r="Q1140"/>
    </row>
    <row r="1141" spans="17:17" x14ac:dyDescent="0.2">
      <c r="Q1141"/>
    </row>
    <row r="1142" spans="17:17" x14ac:dyDescent="0.2">
      <c r="Q1142"/>
    </row>
    <row r="1143" spans="17:17" x14ac:dyDescent="0.2">
      <c r="Q1143"/>
    </row>
    <row r="1144" spans="17:17" x14ac:dyDescent="0.2">
      <c r="Q1144"/>
    </row>
    <row r="1145" spans="17:17" x14ac:dyDescent="0.2">
      <c r="Q1145"/>
    </row>
    <row r="1146" spans="17:17" x14ac:dyDescent="0.2">
      <c r="Q1146"/>
    </row>
    <row r="1147" spans="17:17" x14ac:dyDescent="0.2">
      <c r="Q1147"/>
    </row>
    <row r="1148" spans="17:17" x14ac:dyDescent="0.2">
      <c r="Q1148"/>
    </row>
    <row r="1149" spans="17:17" x14ac:dyDescent="0.2">
      <c r="Q1149"/>
    </row>
    <row r="1150" spans="17:17" x14ac:dyDescent="0.2">
      <c r="Q1150"/>
    </row>
    <row r="1151" spans="17:17" x14ac:dyDescent="0.2">
      <c r="Q1151"/>
    </row>
    <row r="1152" spans="17:17" x14ac:dyDescent="0.2">
      <c r="Q1152"/>
    </row>
    <row r="1153" spans="17:17" x14ac:dyDescent="0.2">
      <c r="Q1153"/>
    </row>
    <row r="1154" spans="17:17" x14ac:dyDescent="0.2">
      <c r="Q1154"/>
    </row>
    <row r="1155" spans="17:17" x14ac:dyDescent="0.2">
      <c r="Q1155"/>
    </row>
    <row r="1156" spans="17:17" x14ac:dyDescent="0.2">
      <c r="Q1156"/>
    </row>
    <row r="1157" spans="17:17" x14ac:dyDescent="0.2">
      <c r="Q1157"/>
    </row>
    <row r="1158" spans="17:17" x14ac:dyDescent="0.2">
      <c r="Q1158"/>
    </row>
    <row r="1159" spans="17:17" x14ac:dyDescent="0.2">
      <c r="Q1159"/>
    </row>
    <row r="1160" spans="17:17" x14ac:dyDescent="0.2">
      <c r="Q1160"/>
    </row>
    <row r="1161" spans="17:17" x14ac:dyDescent="0.2">
      <c r="Q1161"/>
    </row>
    <row r="1162" spans="17:17" x14ac:dyDescent="0.2">
      <c r="Q1162"/>
    </row>
    <row r="1163" spans="17:17" x14ac:dyDescent="0.2">
      <c r="Q1163"/>
    </row>
    <row r="1164" spans="17:17" x14ac:dyDescent="0.2">
      <c r="Q1164"/>
    </row>
    <row r="1165" spans="17:17" x14ac:dyDescent="0.2">
      <c r="Q1165"/>
    </row>
    <row r="1166" spans="17:17" x14ac:dyDescent="0.2">
      <c r="Q1166"/>
    </row>
    <row r="1167" spans="17:17" x14ac:dyDescent="0.2">
      <c r="Q1167"/>
    </row>
    <row r="1168" spans="17:17" x14ac:dyDescent="0.2">
      <c r="Q1168"/>
    </row>
    <row r="1169" spans="17:17" x14ac:dyDescent="0.2">
      <c r="Q1169"/>
    </row>
    <row r="1170" spans="17:17" x14ac:dyDescent="0.2">
      <c r="Q1170"/>
    </row>
    <row r="1171" spans="17:17" x14ac:dyDescent="0.2">
      <c r="Q1171"/>
    </row>
    <row r="1172" spans="17:17" x14ac:dyDescent="0.2">
      <c r="Q1172"/>
    </row>
    <row r="1173" spans="17:17" x14ac:dyDescent="0.2">
      <c r="Q1173"/>
    </row>
    <row r="1174" spans="17:17" x14ac:dyDescent="0.2">
      <c r="Q1174"/>
    </row>
    <row r="1175" spans="17:17" x14ac:dyDescent="0.2">
      <c r="Q1175"/>
    </row>
    <row r="1176" spans="17:17" x14ac:dyDescent="0.2">
      <c r="Q1176"/>
    </row>
    <row r="1177" spans="17:17" x14ac:dyDescent="0.2">
      <c r="Q1177"/>
    </row>
    <row r="1178" spans="17:17" x14ac:dyDescent="0.2">
      <c r="Q1178"/>
    </row>
    <row r="1179" spans="17:17" x14ac:dyDescent="0.2">
      <c r="Q1179"/>
    </row>
    <row r="1180" spans="17:17" x14ac:dyDescent="0.2">
      <c r="Q1180"/>
    </row>
    <row r="1181" spans="17:17" x14ac:dyDescent="0.2">
      <c r="Q1181"/>
    </row>
    <row r="1182" spans="17:17" x14ac:dyDescent="0.2">
      <c r="Q1182"/>
    </row>
    <row r="1183" spans="17:17" x14ac:dyDescent="0.2">
      <c r="Q1183"/>
    </row>
    <row r="1184" spans="17:17" x14ac:dyDescent="0.2">
      <c r="Q1184"/>
    </row>
    <row r="1185" spans="17:17" x14ac:dyDescent="0.2">
      <c r="Q1185"/>
    </row>
    <row r="1186" spans="17:17" x14ac:dyDescent="0.2">
      <c r="Q1186"/>
    </row>
    <row r="1187" spans="17:17" x14ac:dyDescent="0.2">
      <c r="Q1187"/>
    </row>
    <row r="1188" spans="17:17" x14ac:dyDescent="0.2">
      <c r="Q1188"/>
    </row>
    <row r="1189" spans="17:17" x14ac:dyDescent="0.2">
      <c r="Q1189"/>
    </row>
    <row r="1190" spans="17:17" x14ac:dyDescent="0.2">
      <c r="Q1190"/>
    </row>
    <row r="1191" spans="17:17" x14ac:dyDescent="0.2">
      <c r="Q1191"/>
    </row>
    <row r="1192" spans="17:17" x14ac:dyDescent="0.2">
      <c r="Q1192"/>
    </row>
    <row r="1193" spans="17:17" x14ac:dyDescent="0.2">
      <c r="Q1193"/>
    </row>
    <row r="1194" spans="17:17" x14ac:dyDescent="0.2">
      <c r="Q1194"/>
    </row>
    <row r="1195" spans="17:17" x14ac:dyDescent="0.2">
      <c r="Q1195"/>
    </row>
    <row r="1196" spans="17:17" x14ac:dyDescent="0.2">
      <c r="Q1196"/>
    </row>
    <row r="1197" spans="17:17" x14ac:dyDescent="0.2">
      <c r="Q1197"/>
    </row>
    <row r="1198" spans="17:17" x14ac:dyDescent="0.2">
      <c r="Q1198"/>
    </row>
    <row r="1199" spans="17:17" x14ac:dyDescent="0.2">
      <c r="Q1199"/>
    </row>
    <row r="1200" spans="17:17" x14ac:dyDescent="0.2">
      <c r="Q1200"/>
    </row>
    <row r="1201" spans="17:17" x14ac:dyDescent="0.2">
      <c r="Q1201"/>
    </row>
    <row r="1202" spans="17:17" x14ac:dyDescent="0.2">
      <c r="Q1202"/>
    </row>
    <row r="1203" spans="17:17" x14ac:dyDescent="0.2">
      <c r="Q1203"/>
    </row>
    <row r="1204" spans="17:17" x14ac:dyDescent="0.2">
      <c r="Q1204"/>
    </row>
    <row r="1205" spans="17:17" x14ac:dyDescent="0.2">
      <c r="Q1205"/>
    </row>
    <row r="1206" spans="17:17" x14ac:dyDescent="0.2">
      <c r="Q1206"/>
    </row>
    <row r="1207" spans="17:17" x14ac:dyDescent="0.2">
      <c r="Q1207"/>
    </row>
    <row r="1208" spans="17:17" x14ac:dyDescent="0.2">
      <c r="Q1208"/>
    </row>
    <row r="1209" spans="17:17" x14ac:dyDescent="0.2">
      <c r="Q1209"/>
    </row>
    <row r="1210" spans="17:17" x14ac:dyDescent="0.2">
      <c r="Q1210"/>
    </row>
    <row r="1211" spans="17:17" x14ac:dyDescent="0.2">
      <c r="Q1211"/>
    </row>
    <row r="1212" spans="17:17" x14ac:dyDescent="0.2">
      <c r="Q1212"/>
    </row>
    <row r="1213" spans="17:17" x14ac:dyDescent="0.2">
      <c r="Q1213"/>
    </row>
    <row r="1214" spans="17:17" x14ac:dyDescent="0.2">
      <c r="Q1214"/>
    </row>
    <row r="1215" spans="17:17" x14ac:dyDescent="0.2">
      <c r="Q1215"/>
    </row>
    <row r="1216" spans="17:17" x14ac:dyDescent="0.2">
      <c r="Q1216"/>
    </row>
    <row r="1217" spans="17:17" x14ac:dyDescent="0.2">
      <c r="Q1217"/>
    </row>
    <row r="1218" spans="17:17" x14ac:dyDescent="0.2">
      <c r="Q1218"/>
    </row>
    <row r="1219" spans="17:17" x14ac:dyDescent="0.2">
      <c r="Q1219"/>
    </row>
    <row r="1220" spans="17:17" x14ac:dyDescent="0.2">
      <c r="Q1220"/>
    </row>
    <row r="1221" spans="17:17" x14ac:dyDescent="0.2">
      <c r="Q1221"/>
    </row>
    <row r="1222" spans="17:17" x14ac:dyDescent="0.2">
      <c r="Q1222"/>
    </row>
    <row r="1223" spans="17:17" x14ac:dyDescent="0.2">
      <c r="Q1223"/>
    </row>
    <row r="1224" spans="17:17" x14ac:dyDescent="0.2">
      <c r="Q1224"/>
    </row>
    <row r="1225" spans="17:17" x14ac:dyDescent="0.2">
      <c r="Q1225"/>
    </row>
    <row r="1226" spans="17:17" x14ac:dyDescent="0.2">
      <c r="Q1226"/>
    </row>
    <row r="1227" spans="17:17" x14ac:dyDescent="0.2">
      <c r="Q1227"/>
    </row>
    <row r="1228" spans="17:17" x14ac:dyDescent="0.2">
      <c r="Q1228"/>
    </row>
    <row r="1229" spans="17:17" x14ac:dyDescent="0.2">
      <c r="Q1229"/>
    </row>
    <row r="1230" spans="17:17" x14ac:dyDescent="0.2">
      <c r="Q1230"/>
    </row>
    <row r="1231" spans="17:17" x14ac:dyDescent="0.2">
      <c r="Q1231"/>
    </row>
    <row r="1232" spans="17:17" x14ac:dyDescent="0.2">
      <c r="Q1232"/>
    </row>
    <row r="1233" spans="17:17" x14ac:dyDescent="0.2">
      <c r="Q1233"/>
    </row>
    <row r="1234" spans="17:17" x14ac:dyDescent="0.2">
      <c r="Q1234"/>
    </row>
    <row r="1235" spans="17:17" x14ac:dyDescent="0.2">
      <c r="Q1235"/>
    </row>
    <row r="1236" spans="17:17" x14ac:dyDescent="0.2">
      <c r="Q1236"/>
    </row>
    <row r="1237" spans="17:17" x14ac:dyDescent="0.2">
      <c r="Q1237"/>
    </row>
    <row r="1238" spans="17:17" x14ac:dyDescent="0.2">
      <c r="Q1238"/>
    </row>
    <row r="1239" spans="17:17" x14ac:dyDescent="0.2">
      <c r="Q1239"/>
    </row>
    <row r="1240" spans="17:17" x14ac:dyDescent="0.2">
      <c r="Q1240"/>
    </row>
    <row r="1241" spans="17:17" x14ac:dyDescent="0.2">
      <c r="Q1241"/>
    </row>
    <row r="1242" spans="17:17" x14ac:dyDescent="0.2">
      <c r="Q1242"/>
    </row>
    <row r="1243" spans="17:17" x14ac:dyDescent="0.2">
      <c r="Q1243"/>
    </row>
    <row r="1244" spans="17:17" x14ac:dyDescent="0.2">
      <c r="Q1244"/>
    </row>
    <row r="1245" spans="17:17" x14ac:dyDescent="0.2">
      <c r="Q1245"/>
    </row>
    <row r="1246" spans="17:17" x14ac:dyDescent="0.2">
      <c r="Q1246"/>
    </row>
    <row r="1247" spans="17:17" x14ac:dyDescent="0.2">
      <c r="Q1247"/>
    </row>
    <row r="1248" spans="17:17" x14ac:dyDescent="0.2">
      <c r="Q1248"/>
    </row>
    <row r="1249" spans="17:17" x14ac:dyDescent="0.2">
      <c r="Q1249"/>
    </row>
    <row r="1250" spans="17:17" x14ac:dyDescent="0.2">
      <c r="Q1250"/>
    </row>
    <row r="1251" spans="17:17" x14ac:dyDescent="0.2">
      <c r="Q1251"/>
    </row>
    <row r="1252" spans="17:17" x14ac:dyDescent="0.2">
      <c r="Q1252"/>
    </row>
    <row r="1253" spans="17:17" x14ac:dyDescent="0.2">
      <c r="Q1253"/>
    </row>
    <row r="1254" spans="17:17" x14ac:dyDescent="0.2">
      <c r="Q1254"/>
    </row>
    <row r="1255" spans="17:17" x14ac:dyDescent="0.2">
      <c r="Q1255"/>
    </row>
    <row r="1256" spans="17:17" x14ac:dyDescent="0.2">
      <c r="Q1256"/>
    </row>
    <row r="1257" spans="17:17" x14ac:dyDescent="0.2">
      <c r="Q1257"/>
    </row>
    <row r="1258" spans="17:17" x14ac:dyDescent="0.2">
      <c r="Q1258"/>
    </row>
    <row r="1259" spans="17:17" x14ac:dyDescent="0.2">
      <c r="Q1259"/>
    </row>
    <row r="1260" spans="17:17" x14ac:dyDescent="0.2">
      <c r="Q1260"/>
    </row>
    <row r="1261" spans="17:17" x14ac:dyDescent="0.2">
      <c r="Q1261"/>
    </row>
    <row r="1262" spans="17:17" x14ac:dyDescent="0.2">
      <c r="Q1262"/>
    </row>
    <row r="1263" spans="17:17" x14ac:dyDescent="0.2">
      <c r="Q1263"/>
    </row>
    <row r="1264" spans="17:17" x14ac:dyDescent="0.2">
      <c r="Q1264"/>
    </row>
    <row r="1265" spans="17:17" x14ac:dyDescent="0.2">
      <c r="Q1265"/>
    </row>
    <row r="1266" spans="17:17" x14ac:dyDescent="0.2">
      <c r="Q1266"/>
    </row>
    <row r="1267" spans="17:17" x14ac:dyDescent="0.2">
      <c r="Q1267"/>
    </row>
    <row r="1268" spans="17:17" x14ac:dyDescent="0.2">
      <c r="Q1268"/>
    </row>
    <row r="1269" spans="17:17" x14ac:dyDescent="0.2">
      <c r="Q1269"/>
    </row>
    <row r="1270" spans="17:17" x14ac:dyDescent="0.2">
      <c r="Q1270"/>
    </row>
    <row r="1271" spans="17:17" x14ac:dyDescent="0.2">
      <c r="Q1271"/>
    </row>
    <row r="1272" spans="17:17" x14ac:dyDescent="0.2">
      <c r="Q1272"/>
    </row>
    <row r="1273" spans="17:17" x14ac:dyDescent="0.2">
      <c r="Q1273"/>
    </row>
    <row r="1274" spans="17:17" x14ac:dyDescent="0.2">
      <c r="Q1274"/>
    </row>
    <row r="1275" spans="17:17" x14ac:dyDescent="0.2">
      <c r="Q1275"/>
    </row>
    <row r="1276" spans="17:17" x14ac:dyDescent="0.2">
      <c r="Q1276"/>
    </row>
    <row r="1277" spans="17:17" x14ac:dyDescent="0.2">
      <c r="Q1277"/>
    </row>
    <row r="1278" spans="17:17" x14ac:dyDescent="0.2">
      <c r="Q1278"/>
    </row>
    <row r="1279" spans="17:17" x14ac:dyDescent="0.2">
      <c r="Q1279"/>
    </row>
    <row r="1280" spans="17:17" x14ac:dyDescent="0.2">
      <c r="Q1280"/>
    </row>
    <row r="1281" spans="17:17" x14ac:dyDescent="0.2">
      <c r="Q1281"/>
    </row>
    <row r="1282" spans="17:17" x14ac:dyDescent="0.2">
      <c r="Q1282"/>
    </row>
    <row r="1283" spans="17:17" x14ac:dyDescent="0.2">
      <c r="Q1283"/>
    </row>
    <row r="1284" spans="17:17" x14ac:dyDescent="0.2">
      <c r="Q1284"/>
    </row>
    <row r="1285" spans="17:17" x14ac:dyDescent="0.2">
      <c r="Q1285"/>
    </row>
    <row r="1286" spans="17:17" x14ac:dyDescent="0.2">
      <c r="Q1286"/>
    </row>
    <row r="1287" spans="17:17" x14ac:dyDescent="0.2">
      <c r="Q1287"/>
    </row>
    <row r="1288" spans="17:17" x14ac:dyDescent="0.2">
      <c r="Q1288"/>
    </row>
    <row r="1289" spans="17:17" x14ac:dyDescent="0.2">
      <c r="Q1289"/>
    </row>
    <row r="1290" spans="17:17" x14ac:dyDescent="0.2">
      <c r="Q1290"/>
    </row>
    <row r="1291" spans="17:17" x14ac:dyDescent="0.2">
      <c r="Q1291"/>
    </row>
    <row r="1292" spans="17:17" x14ac:dyDescent="0.2">
      <c r="Q1292"/>
    </row>
    <row r="1293" spans="17:17" x14ac:dyDescent="0.2">
      <c r="Q1293"/>
    </row>
    <row r="1294" spans="17:17" x14ac:dyDescent="0.2">
      <c r="Q1294"/>
    </row>
    <row r="1295" spans="17:17" x14ac:dyDescent="0.2">
      <c r="Q1295"/>
    </row>
    <row r="1296" spans="17:17" x14ac:dyDescent="0.2">
      <c r="Q1296"/>
    </row>
    <row r="1297" spans="17:17" x14ac:dyDescent="0.2">
      <c r="Q1297"/>
    </row>
    <row r="1298" spans="17:17" x14ac:dyDescent="0.2">
      <c r="Q1298"/>
    </row>
    <row r="1299" spans="17:17" x14ac:dyDescent="0.2">
      <c r="Q1299"/>
    </row>
    <row r="1300" spans="17:17" x14ac:dyDescent="0.2">
      <c r="Q1300"/>
    </row>
    <row r="1301" spans="17:17" x14ac:dyDescent="0.2">
      <c r="Q1301"/>
    </row>
    <row r="1302" spans="17:17" x14ac:dyDescent="0.2">
      <c r="Q1302"/>
    </row>
    <row r="1303" spans="17:17" x14ac:dyDescent="0.2">
      <c r="Q1303"/>
    </row>
    <row r="1304" spans="17:17" x14ac:dyDescent="0.2">
      <c r="Q1304"/>
    </row>
    <row r="1305" spans="17:17" x14ac:dyDescent="0.2">
      <c r="Q1305"/>
    </row>
    <row r="1306" spans="17:17" x14ac:dyDescent="0.2">
      <c r="Q1306"/>
    </row>
    <row r="1307" spans="17:17" x14ac:dyDescent="0.2">
      <c r="Q1307"/>
    </row>
    <row r="1308" spans="17:17" x14ac:dyDescent="0.2">
      <c r="Q1308"/>
    </row>
    <row r="1309" spans="17:17" x14ac:dyDescent="0.2">
      <c r="Q1309"/>
    </row>
    <row r="1310" spans="17:17" x14ac:dyDescent="0.2">
      <c r="Q1310"/>
    </row>
    <row r="1311" spans="17:17" x14ac:dyDescent="0.2">
      <c r="Q1311"/>
    </row>
    <row r="1312" spans="17:17" x14ac:dyDescent="0.2">
      <c r="Q1312"/>
    </row>
    <row r="1313" spans="17:17" x14ac:dyDescent="0.2">
      <c r="Q1313"/>
    </row>
    <row r="1314" spans="17:17" x14ac:dyDescent="0.2">
      <c r="Q1314"/>
    </row>
    <row r="1315" spans="17:17" x14ac:dyDescent="0.2">
      <c r="Q1315"/>
    </row>
    <row r="1316" spans="17:17" x14ac:dyDescent="0.2">
      <c r="Q1316"/>
    </row>
    <row r="1317" spans="17:17" x14ac:dyDescent="0.2">
      <c r="Q1317"/>
    </row>
    <row r="1318" spans="17:17" x14ac:dyDescent="0.2">
      <c r="Q1318"/>
    </row>
    <row r="1319" spans="17:17" x14ac:dyDescent="0.2">
      <c r="Q1319"/>
    </row>
    <row r="1320" spans="17:17" x14ac:dyDescent="0.2">
      <c r="Q1320"/>
    </row>
    <row r="1321" spans="17:17" x14ac:dyDescent="0.2">
      <c r="Q1321"/>
    </row>
    <row r="1322" spans="17:17" x14ac:dyDescent="0.2">
      <c r="Q1322"/>
    </row>
    <row r="1323" spans="17:17" x14ac:dyDescent="0.2">
      <c r="Q1323"/>
    </row>
    <row r="1324" spans="17:17" x14ac:dyDescent="0.2">
      <c r="Q1324"/>
    </row>
    <row r="1325" spans="17:17" x14ac:dyDescent="0.2">
      <c r="Q1325"/>
    </row>
    <row r="1326" spans="17:17" x14ac:dyDescent="0.2">
      <c r="Q1326"/>
    </row>
    <row r="1327" spans="17:17" x14ac:dyDescent="0.2">
      <c r="Q1327"/>
    </row>
    <row r="1328" spans="17:17" x14ac:dyDescent="0.2">
      <c r="Q1328"/>
    </row>
    <row r="1329" spans="17:17" x14ac:dyDescent="0.2">
      <c r="Q1329"/>
    </row>
    <row r="1330" spans="17:17" x14ac:dyDescent="0.2">
      <c r="Q1330"/>
    </row>
    <row r="1331" spans="17:17" x14ac:dyDescent="0.2">
      <c r="Q1331"/>
    </row>
    <row r="1332" spans="17:17" x14ac:dyDescent="0.2">
      <c r="Q1332"/>
    </row>
    <row r="1333" spans="17:17" x14ac:dyDescent="0.2">
      <c r="Q1333"/>
    </row>
    <row r="1334" spans="17:17" x14ac:dyDescent="0.2">
      <c r="Q1334"/>
    </row>
    <row r="1335" spans="17:17" x14ac:dyDescent="0.2">
      <c r="Q1335"/>
    </row>
    <row r="1336" spans="17:17" x14ac:dyDescent="0.2">
      <c r="Q1336"/>
    </row>
    <row r="1337" spans="17:17" x14ac:dyDescent="0.2">
      <c r="Q1337"/>
    </row>
    <row r="1338" spans="17:17" x14ac:dyDescent="0.2">
      <c r="Q1338"/>
    </row>
    <row r="1339" spans="17:17" x14ac:dyDescent="0.2">
      <c r="Q1339"/>
    </row>
    <row r="1340" spans="17:17" x14ac:dyDescent="0.2">
      <c r="Q1340"/>
    </row>
    <row r="1341" spans="17:17" x14ac:dyDescent="0.2">
      <c r="Q1341"/>
    </row>
    <row r="1342" spans="17:17" x14ac:dyDescent="0.2">
      <c r="Q1342"/>
    </row>
    <row r="1343" spans="17:17" x14ac:dyDescent="0.2">
      <c r="Q1343"/>
    </row>
    <row r="1344" spans="17:17" x14ac:dyDescent="0.2">
      <c r="Q1344"/>
    </row>
    <row r="1345" spans="17:17" x14ac:dyDescent="0.2">
      <c r="Q1345"/>
    </row>
    <row r="1346" spans="17:17" x14ac:dyDescent="0.2">
      <c r="Q1346"/>
    </row>
    <row r="1347" spans="17:17" x14ac:dyDescent="0.2">
      <c r="Q1347"/>
    </row>
    <row r="1348" spans="17:17" x14ac:dyDescent="0.2">
      <c r="Q1348"/>
    </row>
    <row r="1349" spans="17:17" x14ac:dyDescent="0.2">
      <c r="Q1349"/>
    </row>
    <row r="1350" spans="17:17" x14ac:dyDescent="0.2">
      <c r="Q1350"/>
    </row>
    <row r="1351" spans="17:17" x14ac:dyDescent="0.2">
      <c r="Q1351"/>
    </row>
    <row r="1352" spans="17:17" x14ac:dyDescent="0.2">
      <c r="Q1352"/>
    </row>
    <row r="1353" spans="17:17" x14ac:dyDescent="0.2">
      <c r="Q1353"/>
    </row>
    <row r="1354" spans="17:17" x14ac:dyDescent="0.2">
      <c r="Q1354"/>
    </row>
    <row r="1355" spans="17:17" x14ac:dyDescent="0.2">
      <c r="Q1355"/>
    </row>
    <row r="1356" spans="17:17" x14ac:dyDescent="0.2">
      <c r="Q1356"/>
    </row>
    <row r="1357" spans="17:17" x14ac:dyDescent="0.2">
      <c r="Q1357"/>
    </row>
    <row r="1358" spans="17:17" x14ac:dyDescent="0.2">
      <c r="Q1358"/>
    </row>
    <row r="1359" spans="17:17" x14ac:dyDescent="0.2">
      <c r="Q1359"/>
    </row>
    <row r="1360" spans="17:17" x14ac:dyDescent="0.2">
      <c r="Q1360"/>
    </row>
    <row r="1361" spans="17:17" x14ac:dyDescent="0.2">
      <c r="Q1361"/>
    </row>
    <row r="1362" spans="17:17" x14ac:dyDescent="0.2">
      <c r="Q1362"/>
    </row>
    <row r="1363" spans="17:17" x14ac:dyDescent="0.2">
      <c r="Q1363"/>
    </row>
    <row r="1364" spans="17:17" x14ac:dyDescent="0.2">
      <c r="Q1364"/>
    </row>
    <row r="1365" spans="17:17" x14ac:dyDescent="0.2">
      <c r="Q1365"/>
    </row>
    <row r="1366" spans="17:17" x14ac:dyDescent="0.2">
      <c r="Q1366"/>
    </row>
    <row r="1367" spans="17:17" x14ac:dyDescent="0.2">
      <c r="Q1367"/>
    </row>
    <row r="1368" spans="17:17" x14ac:dyDescent="0.2">
      <c r="Q1368"/>
    </row>
    <row r="1369" spans="17:17" x14ac:dyDescent="0.2">
      <c r="Q1369"/>
    </row>
    <row r="1370" spans="17:17" x14ac:dyDescent="0.2">
      <c r="Q1370"/>
    </row>
    <row r="1371" spans="17:17" x14ac:dyDescent="0.2">
      <c r="Q1371"/>
    </row>
    <row r="1372" spans="17:17" x14ac:dyDescent="0.2">
      <c r="Q1372"/>
    </row>
    <row r="1373" spans="17:17" x14ac:dyDescent="0.2">
      <c r="Q1373"/>
    </row>
    <row r="1374" spans="17:17" x14ac:dyDescent="0.2">
      <c r="Q1374"/>
    </row>
    <row r="1375" spans="17:17" x14ac:dyDescent="0.2">
      <c r="Q1375"/>
    </row>
    <row r="1376" spans="17:17" x14ac:dyDescent="0.2">
      <c r="Q1376"/>
    </row>
    <row r="1377" spans="17:17" x14ac:dyDescent="0.2">
      <c r="Q1377"/>
    </row>
    <row r="1378" spans="17:17" x14ac:dyDescent="0.2">
      <c r="Q1378"/>
    </row>
    <row r="1379" spans="17:17" x14ac:dyDescent="0.2">
      <c r="Q1379"/>
    </row>
    <row r="1380" spans="17:17" x14ac:dyDescent="0.2">
      <c r="Q1380"/>
    </row>
    <row r="1381" spans="17:17" x14ac:dyDescent="0.2">
      <c r="Q1381"/>
    </row>
    <row r="1382" spans="17:17" x14ac:dyDescent="0.2">
      <c r="Q1382"/>
    </row>
    <row r="1383" spans="17:17" x14ac:dyDescent="0.2">
      <c r="Q1383"/>
    </row>
    <row r="1384" spans="17:17" x14ac:dyDescent="0.2">
      <c r="Q1384"/>
    </row>
    <row r="1385" spans="17:17" x14ac:dyDescent="0.2">
      <c r="Q1385"/>
    </row>
    <row r="1386" spans="17:17" x14ac:dyDescent="0.2">
      <c r="Q1386"/>
    </row>
    <row r="1387" spans="17:17" x14ac:dyDescent="0.2">
      <c r="Q1387"/>
    </row>
    <row r="1388" spans="17:17" x14ac:dyDescent="0.2">
      <c r="Q1388"/>
    </row>
    <row r="1389" spans="17:17" x14ac:dyDescent="0.2">
      <c r="Q1389"/>
    </row>
    <row r="1390" spans="17:17" x14ac:dyDescent="0.2">
      <c r="Q1390"/>
    </row>
    <row r="1391" spans="17:17" x14ac:dyDescent="0.2">
      <c r="Q1391"/>
    </row>
    <row r="1392" spans="17:17" x14ac:dyDescent="0.2">
      <c r="Q1392"/>
    </row>
    <row r="1393" spans="17:17" x14ac:dyDescent="0.2">
      <c r="Q1393"/>
    </row>
    <row r="1394" spans="17:17" x14ac:dyDescent="0.2">
      <c r="Q1394"/>
    </row>
    <row r="1395" spans="17:17" x14ac:dyDescent="0.2">
      <c r="Q1395"/>
    </row>
    <row r="1396" spans="17:17" x14ac:dyDescent="0.2">
      <c r="Q1396"/>
    </row>
    <row r="1397" spans="17:17" x14ac:dyDescent="0.2">
      <c r="Q1397"/>
    </row>
    <row r="1398" spans="17:17" x14ac:dyDescent="0.2">
      <c r="Q1398"/>
    </row>
    <row r="1399" spans="17:17" x14ac:dyDescent="0.2">
      <c r="Q1399"/>
    </row>
    <row r="1400" spans="17:17" x14ac:dyDescent="0.2">
      <c r="Q1400"/>
    </row>
    <row r="1401" spans="17:17" x14ac:dyDescent="0.2">
      <c r="Q1401"/>
    </row>
    <row r="1402" spans="17:17" x14ac:dyDescent="0.2">
      <c r="Q1402"/>
    </row>
    <row r="1403" spans="17:17" x14ac:dyDescent="0.2">
      <c r="Q1403"/>
    </row>
    <row r="1404" spans="17:17" x14ac:dyDescent="0.2">
      <c r="Q1404"/>
    </row>
    <row r="1405" spans="17:17" x14ac:dyDescent="0.2">
      <c r="Q1405"/>
    </row>
    <row r="1406" spans="17:17" x14ac:dyDescent="0.2">
      <c r="Q1406"/>
    </row>
    <row r="1407" spans="17:17" x14ac:dyDescent="0.2">
      <c r="Q1407"/>
    </row>
    <row r="1408" spans="17:17" x14ac:dyDescent="0.2">
      <c r="Q1408"/>
    </row>
    <row r="1409" spans="17:17" x14ac:dyDescent="0.2">
      <c r="Q1409"/>
    </row>
    <row r="1410" spans="17:17" x14ac:dyDescent="0.2">
      <c r="Q1410"/>
    </row>
    <row r="1411" spans="17:17" x14ac:dyDescent="0.2">
      <c r="Q1411"/>
    </row>
    <row r="1412" spans="17:17" x14ac:dyDescent="0.2">
      <c r="Q1412"/>
    </row>
    <row r="1413" spans="17:17" x14ac:dyDescent="0.2">
      <c r="Q1413"/>
    </row>
    <row r="1414" spans="17:17" x14ac:dyDescent="0.2">
      <c r="Q1414"/>
    </row>
    <row r="1415" spans="17:17" x14ac:dyDescent="0.2">
      <c r="Q1415"/>
    </row>
    <row r="1416" spans="17:17" x14ac:dyDescent="0.2">
      <c r="Q1416"/>
    </row>
    <row r="1417" spans="17:17" x14ac:dyDescent="0.2">
      <c r="Q1417"/>
    </row>
    <row r="1418" spans="17:17" x14ac:dyDescent="0.2">
      <c r="Q1418"/>
    </row>
    <row r="1419" spans="17:17" x14ac:dyDescent="0.2">
      <c r="Q1419"/>
    </row>
    <row r="1420" spans="17:17" x14ac:dyDescent="0.2">
      <c r="Q1420"/>
    </row>
    <row r="1421" spans="17:17" x14ac:dyDescent="0.2">
      <c r="Q1421"/>
    </row>
    <row r="1422" spans="17:17" x14ac:dyDescent="0.2">
      <c r="Q1422"/>
    </row>
    <row r="1423" spans="17:17" x14ac:dyDescent="0.2">
      <c r="Q1423"/>
    </row>
    <row r="1424" spans="17:17" x14ac:dyDescent="0.2">
      <c r="Q1424"/>
    </row>
    <row r="1425" spans="17:17" x14ac:dyDescent="0.2">
      <c r="Q1425"/>
    </row>
    <row r="1426" spans="17:17" x14ac:dyDescent="0.2">
      <c r="Q1426"/>
    </row>
    <row r="1427" spans="17:17" x14ac:dyDescent="0.2">
      <c r="Q1427"/>
    </row>
    <row r="1428" spans="17:17" x14ac:dyDescent="0.2">
      <c r="Q1428"/>
    </row>
    <row r="1429" spans="17:17" x14ac:dyDescent="0.2">
      <c r="Q1429"/>
    </row>
    <row r="1430" spans="17:17" x14ac:dyDescent="0.2">
      <c r="Q1430"/>
    </row>
    <row r="1431" spans="17:17" x14ac:dyDescent="0.2">
      <c r="Q1431"/>
    </row>
    <row r="1432" spans="17:17" x14ac:dyDescent="0.2">
      <c r="Q1432"/>
    </row>
    <row r="1433" spans="17:17" x14ac:dyDescent="0.2">
      <c r="Q1433"/>
    </row>
    <row r="1434" spans="17:17" x14ac:dyDescent="0.2">
      <c r="Q1434"/>
    </row>
    <row r="1435" spans="17:17" x14ac:dyDescent="0.2">
      <c r="Q1435"/>
    </row>
    <row r="1436" spans="17:17" x14ac:dyDescent="0.2">
      <c r="Q1436"/>
    </row>
    <row r="1437" spans="17:17" x14ac:dyDescent="0.2">
      <c r="Q1437"/>
    </row>
    <row r="1438" spans="17:17" x14ac:dyDescent="0.2">
      <c r="Q1438"/>
    </row>
    <row r="1439" spans="17:17" x14ac:dyDescent="0.2">
      <c r="Q1439"/>
    </row>
    <row r="1440" spans="17:17" x14ac:dyDescent="0.2">
      <c r="Q1440"/>
    </row>
    <row r="1441" spans="17:17" x14ac:dyDescent="0.2">
      <c r="Q1441"/>
    </row>
    <row r="1442" spans="17:17" x14ac:dyDescent="0.2">
      <c r="Q1442"/>
    </row>
    <row r="1443" spans="17:17" x14ac:dyDescent="0.2">
      <c r="Q1443"/>
    </row>
    <row r="1444" spans="17:17" x14ac:dyDescent="0.2">
      <c r="Q1444"/>
    </row>
    <row r="1445" spans="17:17" x14ac:dyDescent="0.2">
      <c r="Q1445"/>
    </row>
    <row r="1446" spans="17:17" x14ac:dyDescent="0.2">
      <c r="Q1446"/>
    </row>
    <row r="1447" spans="17:17" x14ac:dyDescent="0.2">
      <c r="Q1447"/>
    </row>
    <row r="1448" spans="17:17" x14ac:dyDescent="0.2">
      <c r="Q1448"/>
    </row>
    <row r="1449" spans="17:17" x14ac:dyDescent="0.2">
      <c r="Q1449"/>
    </row>
    <row r="1450" spans="17:17" x14ac:dyDescent="0.2">
      <c r="Q1450"/>
    </row>
    <row r="1451" spans="17:17" x14ac:dyDescent="0.2">
      <c r="Q1451"/>
    </row>
    <row r="1452" spans="17:17" x14ac:dyDescent="0.2">
      <c r="Q1452"/>
    </row>
    <row r="1453" spans="17:17" x14ac:dyDescent="0.2">
      <c r="Q1453"/>
    </row>
    <row r="1454" spans="17:17" x14ac:dyDescent="0.2">
      <c r="Q1454"/>
    </row>
    <row r="1455" spans="17:17" x14ac:dyDescent="0.2">
      <c r="Q1455"/>
    </row>
    <row r="1456" spans="17:17" x14ac:dyDescent="0.2">
      <c r="Q1456"/>
    </row>
    <row r="1457" spans="17:17" x14ac:dyDescent="0.2">
      <c r="Q1457"/>
    </row>
    <row r="1458" spans="17:17" x14ac:dyDescent="0.2">
      <c r="Q1458"/>
    </row>
    <row r="1459" spans="17:17" x14ac:dyDescent="0.2">
      <c r="Q1459"/>
    </row>
    <row r="1460" spans="17:17" x14ac:dyDescent="0.2">
      <c r="Q1460"/>
    </row>
    <row r="1461" spans="17:17" x14ac:dyDescent="0.2">
      <c r="Q1461"/>
    </row>
    <row r="1462" spans="17:17" x14ac:dyDescent="0.2">
      <c r="Q1462"/>
    </row>
    <row r="1463" spans="17:17" x14ac:dyDescent="0.2">
      <c r="Q1463"/>
    </row>
    <row r="1464" spans="17:17" x14ac:dyDescent="0.2">
      <c r="Q1464"/>
    </row>
    <row r="1465" spans="17:17" x14ac:dyDescent="0.2">
      <c r="Q1465"/>
    </row>
    <row r="1466" spans="17:17" x14ac:dyDescent="0.2">
      <c r="Q1466"/>
    </row>
    <row r="1467" spans="17:17" x14ac:dyDescent="0.2">
      <c r="Q1467"/>
    </row>
    <row r="1468" spans="17:17" x14ac:dyDescent="0.2">
      <c r="Q1468"/>
    </row>
    <row r="1469" spans="17:17" x14ac:dyDescent="0.2">
      <c r="Q1469"/>
    </row>
    <row r="1470" spans="17:17" x14ac:dyDescent="0.2">
      <c r="Q1470"/>
    </row>
    <row r="1471" spans="17:17" x14ac:dyDescent="0.2">
      <c r="Q1471"/>
    </row>
    <row r="1472" spans="17:17" x14ac:dyDescent="0.2">
      <c r="Q1472"/>
    </row>
    <row r="1473" spans="17:17" x14ac:dyDescent="0.2">
      <c r="Q1473"/>
    </row>
    <row r="1474" spans="17:17" x14ac:dyDescent="0.2">
      <c r="Q1474"/>
    </row>
    <row r="1475" spans="17:17" x14ac:dyDescent="0.2">
      <c r="Q1475"/>
    </row>
    <row r="1476" spans="17:17" x14ac:dyDescent="0.2">
      <c r="Q1476"/>
    </row>
    <row r="1477" spans="17:17" x14ac:dyDescent="0.2">
      <c r="Q1477"/>
    </row>
    <row r="1478" spans="17:17" x14ac:dyDescent="0.2">
      <c r="Q1478"/>
    </row>
    <row r="1479" spans="17:17" x14ac:dyDescent="0.2">
      <c r="Q1479"/>
    </row>
    <row r="1480" spans="17:17" x14ac:dyDescent="0.2">
      <c r="Q1480"/>
    </row>
    <row r="1481" spans="17:17" x14ac:dyDescent="0.2">
      <c r="Q1481"/>
    </row>
    <row r="1482" spans="17:17" x14ac:dyDescent="0.2">
      <c r="Q1482"/>
    </row>
    <row r="1483" spans="17:17" x14ac:dyDescent="0.2">
      <c r="Q1483"/>
    </row>
    <row r="1484" spans="17:17" x14ac:dyDescent="0.2">
      <c r="Q1484"/>
    </row>
    <row r="1485" spans="17:17" x14ac:dyDescent="0.2">
      <c r="Q1485"/>
    </row>
    <row r="1486" spans="17:17" x14ac:dyDescent="0.2">
      <c r="Q1486"/>
    </row>
    <row r="1487" spans="17:17" x14ac:dyDescent="0.2">
      <c r="Q1487"/>
    </row>
    <row r="1488" spans="17:17" x14ac:dyDescent="0.2">
      <c r="Q1488"/>
    </row>
    <row r="1489" spans="17:17" x14ac:dyDescent="0.2">
      <c r="Q1489"/>
    </row>
    <row r="1490" spans="17:17" x14ac:dyDescent="0.2">
      <c r="Q1490"/>
    </row>
    <row r="1491" spans="17:17" x14ac:dyDescent="0.2">
      <c r="Q1491"/>
    </row>
    <row r="1492" spans="17:17" x14ac:dyDescent="0.2">
      <c r="Q1492"/>
    </row>
    <row r="1493" spans="17:17" x14ac:dyDescent="0.2">
      <c r="Q1493"/>
    </row>
    <row r="1494" spans="17:17" x14ac:dyDescent="0.2">
      <c r="Q1494"/>
    </row>
    <row r="1495" spans="17:17" x14ac:dyDescent="0.2">
      <c r="Q1495"/>
    </row>
    <row r="1496" spans="17:17" x14ac:dyDescent="0.2">
      <c r="Q1496"/>
    </row>
    <row r="1497" spans="17:17" x14ac:dyDescent="0.2">
      <c r="Q1497"/>
    </row>
    <row r="1498" spans="17:17" x14ac:dyDescent="0.2">
      <c r="Q1498"/>
    </row>
    <row r="1499" spans="17:17" x14ac:dyDescent="0.2">
      <c r="Q1499"/>
    </row>
    <row r="1500" spans="17:17" x14ac:dyDescent="0.2">
      <c r="Q1500"/>
    </row>
    <row r="1501" spans="17:17" x14ac:dyDescent="0.2">
      <c r="Q1501"/>
    </row>
    <row r="1502" spans="17:17" x14ac:dyDescent="0.2">
      <c r="Q1502"/>
    </row>
    <row r="1503" spans="17:17" x14ac:dyDescent="0.2">
      <c r="Q1503"/>
    </row>
    <row r="1504" spans="17:17" x14ac:dyDescent="0.2">
      <c r="Q1504"/>
    </row>
    <row r="1505" spans="17:17" x14ac:dyDescent="0.2">
      <c r="Q1505"/>
    </row>
    <row r="1506" spans="17:17" x14ac:dyDescent="0.2">
      <c r="Q1506"/>
    </row>
    <row r="1507" spans="17:17" x14ac:dyDescent="0.2">
      <c r="Q1507"/>
    </row>
    <row r="1508" spans="17:17" x14ac:dyDescent="0.2">
      <c r="Q1508"/>
    </row>
    <row r="1509" spans="17:17" x14ac:dyDescent="0.2">
      <c r="Q1509"/>
    </row>
    <row r="1510" spans="17:17" x14ac:dyDescent="0.2">
      <c r="Q1510"/>
    </row>
    <row r="1511" spans="17:17" x14ac:dyDescent="0.2">
      <c r="Q1511"/>
    </row>
    <row r="1512" spans="17:17" x14ac:dyDescent="0.2">
      <c r="Q1512"/>
    </row>
    <row r="1513" spans="17:17" x14ac:dyDescent="0.2">
      <c r="Q1513"/>
    </row>
    <row r="1514" spans="17:17" x14ac:dyDescent="0.2">
      <c r="Q1514"/>
    </row>
    <row r="1515" spans="17:17" x14ac:dyDescent="0.2">
      <c r="Q1515"/>
    </row>
    <row r="1516" spans="17:17" x14ac:dyDescent="0.2">
      <c r="Q1516"/>
    </row>
    <row r="1517" spans="17:17" x14ac:dyDescent="0.2">
      <c r="Q1517"/>
    </row>
    <row r="1518" spans="17:17" x14ac:dyDescent="0.2">
      <c r="Q1518"/>
    </row>
    <row r="1519" spans="17:17" x14ac:dyDescent="0.2">
      <c r="Q1519"/>
    </row>
    <row r="1520" spans="17:17" x14ac:dyDescent="0.2">
      <c r="Q1520"/>
    </row>
    <row r="1521" spans="17:17" x14ac:dyDescent="0.2">
      <c r="Q1521"/>
    </row>
    <row r="1522" spans="17:17" x14ac:dyDescent="0.2">
      <c r="Q1522"/>
    </row>
    <row r="1523" spans="17:17" x14ac:dyDescent="0.2">
      <c r="Q1523"/>
    </row>
    <row r="1524" spans="17:17" x14ac:dyDescent="0.2">
      <c r="Q1524"/>
    </row>
    <row r="1525" spans="17:17" x14ac:dyDescent="0.2">
      <c r="Q1525"/>
    </row>
    <row r="1526" spans="17:17" x14ac:dyDescent="0.2">
      <c r="Q1526"/>
    </row>
    <row r="1527" spans="17:17" x14ac:dyDescent="0.2">
      <c r="Q1527"/>
    </row>
    <row r="1528" spans="17:17" x14ac:dyDescent="0.2">
      <c r="Q1528"/>
    </row>
    <row r="1529" spans="17:17" x14ac:dyDescent="0.2">
      <c r="Q1529"/>
    </row>
    <row r="1530" spans="17:17" x14ac:dyDescent="0.2">
      <c r="Q1530"/>
    </row>
    <row r="1531" spans="17:17" x14ac:dyDescent="0.2">
      <c r="Q1531"/>
    </row>
    <row r="1532" spans="17:17" x14ac:dyDescent="0.2">
      <c r="Q1532"/>
    </row>
    <row r="1533" spans="17:17" x14ac:dyDescent="0.2">
      <c r="Q1533"/>
    </row>
    <row r="1534" spans="17:17" x14ac:dyDescent="0.2">
      <c r="Q1534"/>
    </row>
    <row r="1535" spans="17:17" x14ac:dyDescent="0.2">
      <c r="Q1535"/>
    </row>
    <row r="1536" spans="17:17" x14ac:dyDescent="0.2">
      <c r="Q1536"/>
    </row>
    <row r="1537" spans="17:17" x14ac:dyDescent="0.2">
      <c r="Q1537"/>
    </row>
    <row r="1538" spans="17:17" x14ac:dyDescent="0.2">
      <c r="Q1538"/>
    </row>
    <row r="1539" spans="17:17" x14ac:dyDescent="0.2">
      <c r="Q1539"/>
    </row>
    <row r="1540" spans="17:17" x14ac:dyDescent="0.2">
      <c r="Q1540"/>
    </row>
    <row r="1541" spans="17:17" x14ac:dyDescent="0.2">
      <c r="Q1541"/>
    </row>
    <row r="1542" spans="17:17" x14ac:dyDescent="0.2">
      <c r="Q1542"/>
    </row>
    <row r="1543" spans="17:17" x14ac:dyDescent="0.2">
      <c r="Q1543"/>
    </row>
    <row r="1544" spans="17:17" x14ac:dyDescent="0.2">
      <c r="Q1544"/>
    </row>
    <row r="1545" spans="17:17" x14ac:dyDescent="0.2">
      <c r="Q1545"/>
    </row>
    <row r="1546" spans="17:17" x14ac:dyDescent="0.2">
      <c r="Q1546"/>
    </row>
    <row r="1547" spans="17:17" x14ac:dyDescent="0.2">
      <c r="Q1547"/>
    </row>
    <row r="1548" spans="17:17" x14ac:dyDescent="0.2">
      <c r="Q1548"/>
    </row>
    <row r="1549" spans="17:17" x14ac:dyDescent="0.2">
      <c r="Q1549"/>
    </row>
    <row r="1550" spans="17:17" x14ac:dyDescent="0.2">
      <c r="Q1550"/>
    </row>
    <row r="1551" spans="17:17" x14ac:dyDescent="0.2">
      <c r="Q1551"/>
    </row>
    <row r="1552" spans="17:17" x14ac:dyDescent="0.2">
      <c r="Q1552"/>
    </row>
    <row r="1553" spans="17:17" x14ac:dyDescent="0.2">
      <c r="Q1553"/>
    </row>
    <row r="1554" spans="17:17" x14ac:dyDescent="0.2">
      <c r="Q1554"/>
    </row>
    <row r="1555" spans="17:17" x14ac:dyDescent="0.2">
      <c r="Q1555"/>
    </row>
    <row r="1556" spans="17:17" x14ac:dyDescent="0.2">
      <c r="Q1556"/>
    </row>
    <row r="1557" spans="17:17" x14ac:dyDescent="0.2">
      <c r="Q1557"/>
    </row>
    <row r="1558" spans="17:17" x14ac:dyDescent="0.2">
      <c r="Q1558"/>
    </row>
    <row r="1559" spans="17:17" x14ac:dyDescent="0.2">
      <c r="Q1559"/>
    </row>
    <row r="1560" spans="17:17" x14ac:dyDescent="0.2">
      <c r="Q1560"/>
    </row>
    <row r="1561" spans="17:17" x14ac:dyDescent="0.2">
      <c r="Q1561"/>
    </row>
    <row r="1562" spans="17:17" x14ac:dyDescent="0.2">
      <c r="Q1562"/>
    </row>
    <row r="1563" spans="17:17" x14ac:dyDescent="0.2">
      <c r="Q1563"/>
    </row>
    <row r="1564" spans="17:17" x14ac:dyDescent="0.2">
      <c r="Q1564"/>
    </row>
    <row r="1565" spans="17:17" x14ac:dyDescent="0.2">
      <c r="Q1565"/>
    </row>
    <row r="1566" spans="17:17" x14ac:dyDescent="0.2">
      <c r="Q1566"/>
    </row>
    <row r="1567" spans="17:17" x14ac:dyDescent="0.2">
      <c r="Q1567"/>
    </row>
    <row r="1568" spans="17:17" x14ac:dyDescent="0.2">
      <c r="Q1568"/>
    </row>
    <row r="1569" spans="17:17" x14ac:dyDescent="0.2">
      <c r="Q1569"/>
    </row>
    <row r="1570" spans="17:17" x14ac:dyDescent="0.2">
      <c r="Q1570"/>
    </row>
    <row r="1571" spans="17:17" x14ac:dyDescent="0.2">
      <c r="Q1571"/>
    </row>
    <row r="1572" spans="17:17" x14ac:dyDescent="0.2">
      <c r="Q1572"/>
    </row>
    <row r="1573" spans="17:17" x14ac:dyDescent="0.2">
      <c r="Q1573"/>
    </row>
    <row r="1574" spans="17:17" x14ac:dyDescent="0.2">
      <c r="Q1574"/>
    </row>
    <row r="1575" spans="17:17" x14ac:dyDescent="0.2">
      <c r="Q1575"/>
    </row>
    <row r="1576" spans="17:17" x14ac:dyDescent="0.2">
      <c r="Q1576"/>
    </row>
    <row r="1577" spans="17:17" x14ac:dyDescent="0.2">
      <c r="Q1577"/>
    </row>
    <row r="1578" spans="17:17" x14ac:dyDescent="0.2">
      <c r="Q1578"/>
    </row>
    <row r="1579" spans="17:17" x14ac:dyDescent="0.2">
      <c r="Q1579"/>
    </row>
    <row r="1580" spans="17:17" x14ac:dyDescent="0.2">
      <c r="Q1580"/>
    </row>
    <row r="1581" spans="17:17" x14ac:dyDescent="0.2">
      <c r="Q1581"/>
    </row>
    <row r="1582" spans="17:17" x14ac:dyDescent="0.2">
      <c r="Q1582"/>
    </row>
    <row r="1583" spans="17:17" x14ac:dyDescent="0.2">
      <c r="Q1583"/>
    </row>
    <row r="1584" spans="17:17" x14ac:dyDescent="0.2">
      <c r="Q1584"/>
    </row>
    <row r="1585" spans="17:17" x14ac:dyDescent="0.2">
      <c r="Q1585"/>
    </row>
    <row r="1586" spans="17:17" x14ac:dyDescent="0.2">
      <c r="Q1586"/>
    </row>
    <row r="1587" spans="17:17" x14ac:dyDescent="0.2">
      <c r="Q1587"/>
    </row>
    <row r="1588" spans="17:17" x14ac:dyDescent="0.2">
      <c r="Q1588"/>
    </row>
    <row r="1589" spans="17:17" x14ac:dyDescent="0.2">
      <c r="Q1589"/>
    </row>
    <row r="1590" spans="17:17" x14ac:dyDescent="0.2">
      <c r="Q1590"/>
    </row>
    <row r="1591" spans="17:17" x14ac:dyDescent="0.2">
      <c r="Q1591"/>
    </row>
    <row r="1592" spans="17:17" x14ac:dyDescent="0.2">
      <c r="Q1592"/>
    </row>
    <row r="1593" spans="17:17" x14ac:dyDescent="0.2">
      <c r="Q1593"/>
    </row>
    <row r="1594" spans="17:17" x14ac:dyDescent="0.2">
      <c r="Q1594"/>
    </row>
    <row r="1595" spans="17:17" x14ac:dyDescent="0.2">
      <c r="Q1595"/>
    </row>
    <row r="1596" spans="17:17" x14ac:dyDescent="0.2">
      <c r="Q1596"/>
    </row>
    <row r="1597" spans="17:17" x14ac:dyDescent="0.2">
      <c r="Q1597"/>
    </row>
    <row r="1598" spans="17:17" x14ac:dyDescent="0.2">
      <c r="Q1598"/>
    </row>
    <row r="1599" spans="17:17" x14ac:dyDescent="0.2">
      <c r="Q1599"/>
    </row>
    <row r="1600" spans="17:17" x14ac:dyDescent="0.2">
      <c r="Q1600"/>
    </row>
    <row r="1601" spans="17:17" x14ac:dyDescent="0.2">
      <c r="Q1601"/>
    </row>
    <row r="1602" spans="17:17" x14ac:dyDescent="0.2">
      <c r="Q1602"/>
    </row>
    <row r="1603" spans="17:17" x14ac:dyDescent="0.2">
      <c r="Q1603"/>
    </row>
    <row r="1604" spans="17:17" x14ac:dyDescent="0.2">
      <c r="Q1604"/>
    </row>
    <row r="1605" spans="17:17" x14ac:dyDescent="0.2">
      <c r="Q1605"/>
    </row>
    <row r="1606" spans="17:17" x14ac:dyDescent="0.2">
      <c r="Q1606"/>
    </row>
    <row r="1607" spans="17:17" x14ac:dyDescent="0.2">
      <c r="Q1607"/>
    </row>
    <row r="1608" spans="17:17" x14ac:dyDescent="0.2">
      <c r="Q1608"/>
    </row>
    <row r="1609" spans="17:17" x14ac:dyDescent="0.2">
      <c r="Q1609"/>
    </row>
    <row r="1610" spans="17:17" x14ac:dyDescent="0.2">
      <c r="Q1610"/>
    </row>
    <row r="1611" spans="17:17" x14ac:dyDescent="0.2">
      <c r="Q1611"/>
    </row>
    <row r="1612" spans="17:17" x14ac:dyDescent="0.2">
      <c r="Q1612"/>
    </row>
    <row r="1613" spans="17:17" x14ac:dyDescent="0.2">
      <c r="Q1613"/>
    </row>
    <row r="1614" spans="17:17" x14ac:dyDescent="0.2">
      <c r="Q1614"/>
    </row>
    <row r="1615" spans="17:17" x14ac:dyDescent="0.2">
      <c r="Q1615"/>
    </row>
    <row r="1616" spans="17:17" x14ac:dyDescent="0.2">
      <c r="Q1616"/>
    </row>
    <row r="1617" spans="17:17" x14ac:dyDescent="0.2">
      <c r="Q1617"/>
    </row>
    <row r="1618" spans="17:17" x14ac:dyDescent="0.2">
      <c r="Q1618"/>
    </row>
    <row r="1619" spans="17:17" x14ac:dyDescent="0.2">
      <c r="Q1619"/>
    </row>
    <row r="1620" spans="17:17" x14ac:dyDescent="0.2">
      <c r="Q1620"/>
    </row>
    <row r="1621" spans="17:17" x14ac:dyDescent="0.2">
      <c r="Q1621"/>
    </row>
    <row r="1622" spans="17:17" x14ac:dyDescent="0.2">
      <c r="Q1622"/>
    </row>
    <row r="1623" spans="17:17" x14ac:dyDescent="0.2">
      <c r="Q1623"/>
    </row>
    <row r="1624" spans="17:17" x14ac:dyDescent="0.2">
      <c r="Q1624"/>
    </row>
    <row r="1625" spans="17:17" x14ac:dyDescent="0.2">
      <c r="Q1625"/>
    </row>
    <row r="1626" spans="17:17" x14ac:dyDescent="0.2">
      <c r="Q1626"/>
    </row>
    <row r="1627" spans="17:17" x14ac:dyDescent="0.2">
      <c r="Q1627"/>
    </row>
    <row r="1628" spans="17:17" x14ac:dyDescent="0.2">
      <c r="Q1628"/>
    </row>
    <row r="1629" spans="17:17" x14ac:dyDescent="0.2">
      <c r="Q1629"/>
    </row>
    <row r="1630" spans="17:17" x14ac:dyDescent="0.2">
      <c r="Q1630"/>
    </row>
    <row r="1631" spans="17:17" x14ac:dyDescent="0.2">
      <c r="Q1631"/>
    </row>
    <row r="1632" spans="17:17" x14ac:dyDescent="0.2">
      <c r="Q1632"/>
    </row>
    <row r="1633" spans="17:17" x14ac:dyDescent="0.2">
      <c r="Q1633"/>
    </row>
    <row r="1634" spans="17:17" x14ac:dyDescent="0.2">
      <c r="Q1634"/>
    </row>
    <row r="1635" spans="17:17" x14ac:dyDescent="0.2">
      <c r="Q1635"/>
    </row>
    <row r="1636" spans="17:17" x14ac:dyDescent="0.2">
      <c r="Q1636"/>
    </row>
    <row r="1637" spans="17:17" x14ac:dyDescent="0.2">
      <c r="Q1637"/>
    </row>
    <row r="1638" spans="17:17" x14ac:dyDescent="0.2">
      <c r="Q1638"/>
    </row>
    <row r="1639" spans="17:17" x14ac:dyDescent="0.2">
      <c r="Q1639"/>
    </row>
    <row r="1640" spans="17:17" x14ac:dyDescent="0.2">
      <c r="Q1640"/>
    </row>
    <row r="1641" spans="17:17" x14ac:dyDescent="0.2">
      <c r="Q1641"/>
    </row>
    <row r="1642" spans="17:17" x14ac:dyDescent="0.2">
      <c r="Q1642"/>
    </row>
    <row r="1643" spans="17:17" x14ac:dyDescent="0.2">
      <c r="Q1643"/>
    </row>
    <row r="1644" spans="17:17" x14ac:dyDescent="0.2">
      <c r="Q1644"/>
    </row>
    <row r="1645" spans="17:17" x14ac:dyDescent="0.2">
      <c r="Q1645"/>
    </row>
    <row r="1646" spans="17:17" x14ac:dyDescent="0.2">
      <c r="Q1646"/>
    </row>
    <row r="1647" spans="17:17" x14ac:dyDescent="0.2">
      <c r="Q1647"/>
    </row>
    <row r="1648" spans="17:17" x14ac:dyDescent="0.2">
      <c r="Q1648"/>
    </row>
    <row r="1649" spans="17:17" x14ac:dyDescent="0.2">
      <c r="Q1649"/>
    </row>
    <row r="1650" spans="17:17" x14ac:dyDescent="0.2">
      <c r="Q1650"/>
    </row>
    <row r="1651" spans="17:17" x14ac:dyDescent="0.2">
      <c r="Q1651"/>
    </row>
    <row r="1652" spans="17:17" x14ac:dyDescent="0.2">
      <c r="Q1652"/>
    </row>
    <row r="1653" spans="17:17" x14ac:dyDescent="0.2">
      <c r="Q1653"/>
    </row>
    <row r="1654" spans="17:17" x14ac:dyDescent="0.2">
      <c r="Q1654"/>
    </row>
    <row r="1655" spans="17:17" x14ac:dyDescent="0.2">
      <c r="Q1655"/>
    </row>
    <row r="1656" spans="17:17" x14ac:dyDescent="0.2">
      <c r="Q1656"/>
    </row>
    <row r="1657" spans="17:17" x14ac:dyDescent="0.2">
      <c r="Q1657"/>
    </row>
    <row r="1658" spans="17:17" x14ac:dyDescent="0.2">
      <c r="Q1658"/>
    </row>
    <row r="1659" spans="17:17" x14ac:dyDescent="0.2">
      <c r="Q1659"/>
    </row>
    <row r="1660" spans="17:17" x14ac:dyDescent="0.2">
      <c r="Q1660"/>
    </row>
    <row r="1661" spans="17:17" x14ac:dyDescent="0.2">
      <c r="Q1661"/>
    </row>
    <row r="1662" spans="17:17" x14ac:dyDescent="0.2">
      <c r="Q1662"/>
    </row>
    <row r="1663" spans="17:17" x14ac:dyDescent="0.2">
      <c r="Q1663"/>
    </row>
    <row r="1664" spans="17:17" x14ac:dyDescent="0.2">
      <c r="Q1664"/>
    </row>
    <row r="1665" spans="17:17" x14ac:dyDescent="0.2">
      <c r="Q1665"/>
    </row>
    <row r="1666" spans="17:17" x14ac:dyDescent="0.2">
      <c r="Q1666"/>
    </row>
    <row r="1667" spans="17:17" x14ac:dyDescent="0.2">
      <c r="Q1667"/>
    </row>
    <row r="1668" spans="17:17" x14ac:dyDescent="0.2">
      <c r="Q1668"/>
    </row>
    <row r="1669" spans="17:17" x14ac:dyDescent="0.2">
      <c r="Q1669"/>
    </row>
    <row r="1670" spans="17:17" x14ac:dyDescent="0.2">
      <c r="Q1670"/>
    </row>
    <row r="1671" spans="17:17" x14ac:dyDescent="0.2">
      <c r="Q1671"/>
    </row>
    <row r="1672" spans="17:17" x14ac:dyDescent="0.2">
      <c r="Q1672"/>
    </row>
    <row r="1673" spans="17:17" x14ac:dyDescent="0.2">
      <c r="Q1673"/>
    </row>
    <row r="1674" spans="17:17" x14ac:dyDescent="0.2">
      <c r="Q1674"/>
    </row>
    <row r="1675" spans="17:17" x14ac:dyDescent="0.2">
      <c r="Q1675"/>
    </row>
    <row r="1676" spans="17:17" x14ac:dyDescent="0.2">
      <c r="Q1676"/>
    </row>
    <row r="1677" spans="17:17" x14ac:dyDescent="0.2">
      <c r="Q1677"/>
    </row>
    <row r="1678" spans="17:17" x14ac:dyDescent="0.2">
      <c r="Q1678"/>
    </row>
    <row r="1679" spans="17:17" x14ac:dyDescent="0.2">
      <c r="Q1679"/>
    </row>
    <row r="1680" spans="17:17" x14ac:dyDescent="0.2">
      <c r="Q1680"/>
    </row>
    <row r="1681" spans="17:17" x14ac:dyDescent="0.2">
      <c r="Q1681"/>
    </row>
    <row r="1682" spans="17:17" x14ac:dyDescent="0.2">
      <c r="Q1682"/>
    </row>
    <row r="1683" spans="17:17" x14ac:dyDescent="0.2">
      <c r="Q1683"/>
    </row>
    <row r="1684" spans="17:17" x14ac:dyDescent="0.2">
      <c r="Q1684"/>
    </row>
    <row r="1685" spans="17:17" x14ac:dyDescent="0.2">
      <c r="Q1685"/>
    </row>
    <row r="1686" spans="17:17" x14ac:dyDescent="0.2">
      <c r="Q1686"/>
    </row>
    <row r="1687" spans="17:17" x14ac:dyDescent="0.2">
      <c r="Q1687"/>
    </row>
    <row r="1688" spans="17:17" x14ac:dyDescent="0.2">
      <c r="Q1688"/>
    </row>
    <row r="1689" spans="17:17" x14ac:dyDescent="0.2">
      <c r="Q1689"/>
    </row>
    <row r="1690" spans="17:17" x14ac:dyDescent="0.2">
      <c r="Q1690"/>
    </row>
    <row r="1691" spans="17:17" x14ac:dyDescent="0.2">
      <c r="Q1691"/>
    </row>
    <row r="1692" spans="17:17" x14ac:dyDescent="0.2">
      <c r="Q1692"/>
    </row>
    <row r="1693" spans="17:17" x14ac:dyDescent="0.2">
      <c r="Q1693"/>
    </row>
    <row r="1694" spans="17:17" x14ac:dyDescent="0.2">
      <c r="Q1694"/>
    </row>
    <row r="1695" spans="17:17" x14ac:dyDescent="0.2">
      <c r="Q1695"/>
    </row>
    <row r="1696" spans="17:17" x14ac:dyDescent="0.2">
      <c r="Q1696"/>
    </row>
    <row r="1697" spans="17:17" x14ac:dyDescent="0.2">
      <c r="Q1697"/>
    </row>
    <row r="1698" spans="17:17" x14ac:dyDescent="0.2">
      <c r="Q1698"/>
    </row>
    <row r="1699" spans="17:17" x14ac:dyDescent="0.2">
      <c r="Q1699"/>
    </row>
    <row r="1700" spans="17:17" x14ac:dyDescent="0.2">
      <c r="Q1700"/>
    </row>
    <row r="1701" spans="17:17" x14ac:dyDescent="0.2">
      <c r="Q1701"/>
    </row>
    <row r="1702" spans="17:17" x14ac:dyDescent="0.2">
      <c r="Q1702"/>
    </row>
    <row r="1703" spans="17:17" x14ac:dyDescent="0.2">
      <c r="Q1703"/>
    </row>
    <row r="1704" spans="17:17" x14ac:dyDescent="0.2">
      <c r="Q1704"/>
    </row>
    <row r="1705" spans="17:17" x14ac:dyDescent="0.2">
      <c r="Q1705"/>
    </row>
    <row r="1706" spans="17:17" x14ac:dyDescent="0.2">
      <c r="Q1706"/>
    </row>
    <row r="1707" spans="17:17" x14ac:dyDescent="0.2">
      <c r="Q1707"/>
    </row>
    <row r="1708" spans="17:17" x14ac:dyDescent="0.2">
      <c r="Q1708"/>
    </row>
    <row r="1709" spans="17:17" x14ac:dyDescent="0.2">
      <c r="Q1709"/>
    </row>
    <row r="1710" spans="17:17" x14ac:dyDescent="0.2">
      <c r="Q1710"/>
    </row>
    <row r="1711" spans="17:17" x14ac:dyDescent="0.2">
      <c r="Q1711"/>
    </row>
    <row r="1712" spans="17:17" x14ac:dyDescent="0.2">
      <c r="Q1712"/>
    </row>
    <row r="1713" spans="17:17" x14ac:dyDescent="0.2">
      <c r="Q1713"/>
    </row>
    <row r="1714" spans="17:17" x14ac:dyDescent="0.2">
      <c r="Q1714"/>
    </row>
    <row r="1715" spans="17:17" x14ac:dyDescent="0.2">
      <c r="Q1715"/>
    </row>
    <row r="1716" spans="17:17" x14ac:dyDescent="0.2">
      <c r="Q1716"/>
    </row>
    <row r="1717" spans="17:17" x14ac:dyDescent="0.2">
      <c r="Q1717"/>
    </row>
    <row r="1718" spans="17:17" x14ac:dyDescent="0.2">
      <c r="Q1718"/>
    </row>
    <row r="1719" spans="17:17" x14ac:dyDescent="0.2">
      <c r="Q1719"/>
    </row>
    <row r="1720" spans="17:17" x14ac:dyDescent="0.2">
      <c r="Q1720"/>
    </row>
    <row r="1721" spans="17:17" x14ac:dyDescent="0.2">
      <c r="Q1721"/>
    </row>
    <row r="1722" spans="17:17" x14ac:dyDescent="0.2">
      <c r="Q1722"/>
    </row>
    <row r="1723" spans="17:17" x14ac:dyDescent="0.2">
      <c r="Q1723"/>
    </row>
    <row r="1724" spans="17:17" x14ac:dyDescent="0.2">
      <c r="Q1724"/>
    </row>
    <row r="1725" spans="17:17" x14ac:dyDescent="0.2">
      <c r="Q1725"/>
    </row>
    <row r="1726" spans="17:17" x14ac:dyDescent="0.2">
      <c r="Q1726"/>
    </row>
    <row r="1727" spans="17:17" x14ac:dyDescent="0.2">
      <c r="Q1727"/>
    </row>
    <row r="1728" spans="17:17" x14ac:dyDescent="0.2">
      <c r="Q1728"/>
    </row>
    <row r="1729" spans="17:17" x14ac:dyDescent="0.2">
      <c r="Q1729"/>
    </row>
    <row r="1730" spans="17:17" x14ac:dyDescent="0.2">
      <c r="Q1730"/>
    </row>
    <row r="1731" spans="17:17" x14ac:dyDescent="0.2">
      <c r="Q1731"/>
    </row>
    <row r="1732" spans="17:17" x14ac:dyDescent="0.2">
      <c r="Q1732"/>
    </row>
    <row r="1733" spans="17:17" x14ac:dyDescent="0.2">
      <c r="Q1733"/>
    </row>
    <row r="1734" spans="17:17" x14ac:dyDescent="0.2">
      <c r="Q1734"/>
    </row>
    <row r="1735" spans="17:17" x14ac:dyDescent="0.2">
      <c r="Q1735"/>
    </row>
    <row r="1736" spans="17:17" x14ac:dyDescent="0.2">
      <c r="Q1736"/>
    </row>
    <row r="1737" spans="17:17" x14ac:dyDescent="0.2">
      <c r="Q1737"/>
    </row>
    <row r="1738" spans="17:17" x14ac:dyDescent="0.2">
      <c r="Q1738"/>
    </row>
    <row r="1739" spans="17:17" x14ac:dyDescent="0.2">
      <c r="Q1739"/>
    </row>
    <row r="1740" spans="17:17" x14ac:dyDescent="0.2">
      <c r="Q1740"/>
    </row>
    <row r="1741" spans="17:17" x14ac:dyDescent="0.2">
      <c r="Q1741"/>
    </row>
    <row r="1742" spans="17:17" x14ac:dyDescent="0.2">
      <c r="Q1742"/>
    </row>
    <row r="1743" spans="17:17" x14ac:dyDescent="0.2">
      <c r="Q1743"/>
    </row>
    <row r="1744" spans="17:17" x14ac:dyDescent="0.2">
      <c r="Q1744"/>
    </row>
    <row r="1745" spans="17:17" x14ac:dyDescent="0.2">
      <c r="Q1745"/>
    </row>
    <row r="1746" spans="17:17" x14ac:dyDescent="0.2">
      <c r="Q1746"/>
    </row>
    <row r="1747" spans="17:17" x14ac:dyDescent="0.2">
      <c r="Q1747"/>
    </row>
    <row r="1748" spans="17:17" x14ac:dyDescent="0.2">
      <c r="Q1748"/>
    </row>
    <row r="1749" spans="17:17" x14ac:dyDescent="0.2">
      <c r="Q1749"/>
    </row>
    <row r="1750" spans="17:17" x14ac:dyDescent="0.2">
      <c r="Q1750"/>
    </row>
    <row r="1751" spans="17:17" x14ac:dyDescent="0.2">
      <c r="Q1751"/>
    </row>
    <row r="1752" spans="17:17" x14ac:dyDescent="0.2">
      <c r="Q1752"/>
    </row>
    <row r="1753" spans="17:17" x14ac:dyDescent="0.2">
      <c r="Q1753"/>
    </row>
    <row r="1754" spans="17:17" x14ac:dyDescent="0.2">
      <c r="Q1754"/>
    </row>
    <row r="1755" spans="17:17" x14ac:dyDescent="0.2">
      <c r="Q1755"/>
    </row>
    <row r="1756" spans="17:17" x14ac:dyDescent="0.2">
      <c r="Q1756"/>
    </row>
    <row r="1757" spans="17:17" x14ac:dyDescent="0.2">
      <c r="Q1757"/>
    </row>
    <row r="1758" spans="17:17" x14ac:dyDescent="0.2">
      <c r="Q1758"/>
    </row>
    <row r="1759" spans="17:17" x14ac:dyDescent="0.2">
      <c r="Q1759"/>
    </row>
    <row r="1760" spans="17:17" x14ac:dyDescent="0.2">
      <c r="Q1760"/>
    </row>
    <row r="1761" spans="17:17" x14ac:dyDescent="0.2">
      <c r="Q1761"/>
    </row>
    <row r="1762" spans="17:17" x14ac:dyDescent="0.2">
      <c r="Q1762"/>
    </row>
    <row r="1763" spans="17:17" x14ac:dyDescent="0.2">
      <c r="Q1763"/>
    </row>
    <row r="1764" spans="17:17" x14ac:dyDescent="0.2">
      <c r="Q1764"/>
    </row>
    <row r="1765" spans="17:17" x14ac:dyDescent="0.2">
      <c r="Q1765"/>
    </row>
    <row r="1766" spans="17:17" x14ac:dyDescent="0.2">
      <c r="Q1766"/>
    </row>
    <row r="1767" spans="17:17" x14ac:dyDescent="0.2">
      <c r="Q1767"/>
    </row>
    <row r="1768" spans="17:17" x14ac:dyDescent="0.2">
      <c r="Q1768"/>
    </row>
    <row r="1769" spans="17:17" x14ac:dyDescent="0.2">
      <c r="Q1769"/>
    </row>
    <row r="1770" spans="17:17" x14ac:dyDescent="0.2">
      <c r="Q1770"/>
    </row>
    <row r="1771" spans="17:17" x14ac:dyDescent="0.2">
      <c r="Q1771"/>
    </row>
    <row r="1772" spans="17:17" x14ac:dyDescent="0.2">
      <c r="Q1772"/>
    </row>
    <row r="1773" spans="17:17" x14ac:dyDescent="0.2">
      <c r="Q1773"/>
    </row>
    <row r="1774" spans="17:17" x14ac:dyDescent="0.2">
      <c r="Q1774"/>
    </row>
    <row r="1775" spans="17:17" x14ac:dyDescent="0.2">
      <c r="Q1775"/>
    </row>
    <row r="1776" spans="17:17" x14ac:dyDescent="0.2">
      <c r="Q1776"/>
    </row>
    <row r="1777" spans="17:17" x14ac:dyDescent="0.2">
      <c r="Q1777"/>
    </row>
    <row r="1778" spans="17:17" x14ac:dyDescent="0.2">
      <c r="Q1778"/>
    </row>
    <row r="1779" spans="17:17" x14ac:dyDescent="0.2">
      <c r="Q1779"/>
    </row>
    <row r="1780" spans="17:17" x14ac:dyDescent="0.2">
      <c r="Q1780"/>
    </row>
    <row r="1781" spans="17:17" x14ac:dyDescent="0.2">
      <c r="Q1781"/>
    </row>
    <row r="1782" spans="17:17" x14ac:dyDescent="0.2">
      <c r="Q1782"/>
    </row>
    <row r="1783" spans="17:17" x14ac:dyDescent="0.2">
      <c r="Q1783"/>
    </row>
    <row r="1784" spans="17:17" x14ac:dyDescent="0.2">
      <c r="Q1784"/>
    </row>
    <row r="1785" spans="17:17" x14ac:dyDescent="0.2">
      <c r="Q1785"/>
    </row>
    <row r="1786" spans="17:17" x14ac:dyDescent="0.2">
      <c r="Q1786"/>
    </row>
    <row r="1787" spans="17:17" x14ac:dyDescent="0.2">
      <c r="Q1787"/>
    </row>
    <row r="1788" spans="17:17" x14ac:dyDescent="0.2">
      <c r="Q1788"/>
    </row>
    <row r="1789" spans="17:17" x14ac:dyDescent="0.2">
      <c r="Q1789"/>
    </row>
    <row r="1790" spans="17:17" x14ac:dyDescent="0.2">
      <c r="Q1790"/>
    </row>
    <row r="1791" spans="17:17" x14ac:dyDescent="0.2">
      <c r="Q1791"/>
    </row>
    <row r="1792" spans="17:17" x14ac:dyDescent="0.2">
      <c r="Q1792"/>
    </row>
    <row r="1793" spans="17:17" x14ac:dyDescent="0.2">
      <c r="Q1793"/>
    </row>
    <row r="1794" spans="17:17" x14ac:dyDescent="0.2">
      <c r="Q1794"/>
    </row>
    <row r="1795" spans="17:17" x14ac:dyDescent="0.2">
      <c r="Q1795"/>
    </row>
    <row r="1796" spans="17:17" x14ac:dyDescent="0.2">
      <c r="Q1796"/>
    </row>
    <row r="1797" spans="17:17" x14ac:dyDescent="0.2">
      <c r="Q1797"/>
    </row>
    <row r="1798" spans="17:17" x14ac:dyDescent="0.2">
      <c r="Q1798"/>
    </row>
    <row r="1799" spans="17:17" x14ac:dyDescent="0.2">
      <c r="Q1799"/>
    </row>
    <row r="1800" spans="17:17" x14ac:dyDescent="0.2">
      <c r="Q1800"/>
    </row>
    <row r="1801" spans="17:17" x14ac:dyDescent="0.2">
      <c r="Q1801"/>
    </row>
    <row r="1802" spans="17:17" x14ac:dyDescent="0.2">
      <c r="Q1802"/>
    </row>
    <row r="1803" spans="17:17" x14ac:dyDescent="0.2">
      <c r="Q1803"/>
    </row>
    <row r="1804" spans="17:17" x14ac:dyDescent="0.2">
      <c r="Q1804"/>
    </row>
    <row r="1805" spans="17:17" x14ac:dyDescent="0.2">
      <c r="Q1805"/>
    </row>
    <row r="1806" spans="17:17" x14ac:dyDescent="0.2">
      <c r="Q1806"/>
    </row>
    <row r="1807" spans="17:17" x14ac:dyDescent="0.2">
      <c r="Q1807"/>
    </row>
    <row r="1808" spans="17:17" x14ac:dyDescent="0.2">
      <c r="Q1808"/>
    </row>
    <row r="1809" spans="17:17" x14ac:dyDescent="0.2">
      <c r="Q1809"/>
    </row>
    <row r="1810" spans="17:17" x14ac:dyDescent="0.2">
      <c r="Q1810"/>
    </row>
    <row r="1811" spans="17:17" x14ac:dyDescent="0.2">
      <c r="Q1811"/>
    </row>
    <row r="1812" spans="17:17" x14ac:dyDescent="0.2">
      <c r="Q1812"/>
    </row>
    <row r="1813" spans="17:17" x14ac:dyDescent="0.2">
      <c r="Q1813"/>
    </row>
    <row r="1814" spans="17:17" x14ac:dyDescent="0.2">
      <c r="Q1814"/>
    </row>
    <row r="1815" spans="17:17" x14ac:dyDescent="0.2">
      <c r="Q1815"/>
    </row>
    <row r="1816" spans="17:17" x14ac:dyDescent="0.2">
      <c r="Q1816"/>
    </row>
    <row r="1817" spans="17:17" x14ac:dyDescent="0.2">
      <c r="Q1817"/>
    </row>
    <row r="1818" spans="17:17" x14ac:dyDescent="0.2">
      <c r="Q1818"/>
    </row>
    <row r="1819" spans="17:17" x14ac:dyDescent="0.2">
      <c r="Q1819"/>
    </row>
    <row r="1820" spans="17:17" x14ac:dyDescent="0.2">
      <c r="Q1820"/>
    </row>
    <row r="1821" spans="17:17" x14ac:dyDescent="0.2">
      <c r="Q1821"/>
    </row>
    <row r="1822" spans="17:17" x14ac:dyDescent="0.2">
      <c r="Q1822"/>
    </row>
    <row r="1823" spans="17:17" x14ac:dyDescent="0.2">
      <c r="Q1823"/>
    </row>
    <row r="1824" spans="17:17" x14ac:dyDescent="0.2">
      <c r="Q1824"/>
    </row>
    <row r="1825" spans="17:17" x14ac:dyDescent="0.2">
      <c r="Q1825"/>
    </row>
    <row r="1826" spans="17:17" x14ac:dyDescent="0.2">
      <c r="Q1826"/>
    </row>
    <row r="1827" spans="17:17" x14ac:dyDescent="0.2">
      <c r="Q1827"/>
    </row>
    <row r="1828" spans="17:17" x14ac:dyDescent="0.2">
      <c r="Q1828"/>
    </row>
    <row r="1829" spans="17:17" x14ac:dyDescent="0.2">
      <c r="Q1829"/>
    </row>
    <row r="1830" spans="17:17" x14ac:dyDescent="0.2">
      <c r="Q1830"/>
    </row>
    <row r="1831" spans="17:17" x14ac:dyDescent="0.2">
      <c r="Q1831"/>
    </row>
    <row r="1832" spans="17:17" x14ac:dyDescent="0.2">
      <c r="Q1832"/>
    </row>
    <row r="1833" spans="17:17" x14ac:dyDescent="0.2">
      <c r="Q1833"/>
    </row>
    <row r="1834" spans="17:17" x14ac:dyDescent="0.2">
      <c r="Q1834"/>
    </row>
    <row r="1835" spans="17:17" x14ac:dyDescent="0.2">
      <c r="Q1835"/>
    </row>
    <row r="1836" spans="17:17" x14ac:dyDescent="0.2">
      <c r="Q1836"/>
    </row>
    <row r="1837" spans="17:17" x14ac:dyDescent="0.2">
      <c r="Q1837"/>
    </row>
    <row r="1838" spans="17:17" x14ac:dyDescent="0.2">
      <c r="Q1838"/>
    </row>
    <row r="1839" spans="17:17" x14ac:dyDescent="0.2">
      <c r="Q1839"/>
    </row>
    <row r="1840" spans="17:17" x14ac:dyDescent="0.2">
      <c r="Q1840"/>
    </row>
    <row r="1841" spans="17:17" x14ac:dyDescent="0.2">
      <c r="Q1841"/>
    </row>
    <row r="1842" spans="17:17" x14ac:dyDescent="0.2">
      <c r="Q1842"/>
    </row>
    <row r="1843" spans="17:17" x14ac:dyDescent="0.2">
      <c r="Q1843"/>
    </row>
    <row r="1844" spans="17:17" x14ac:dyDescent="0.2">
      <c r="Q1844"/>
    </row>
    <row r="1845" spans="17:17" x14ac:dyDescent="0.2">
      <c r="Q1845"/>
    </row>
    <row r="1846" spans="17:17" x14ac:dyDescent="0.2">
      <c r="Q1846"/>
    </row>
    <row r="1847" spans="17:17" x14ac:dyDescent="0.2">
      <c r="Q1847"/>
    </row>
    <row r="1848" spans="17:17" x14ac:dyDescent="0.2">
      <c r="Q1848"/>
    </row>
    <row r="1849" spans="17:17" x14ac:dyDescent="0.2">
      <c r="Q1849"/>
    </row>
    <row r="1850" spans="17:17" x14ac:dyDescent="0.2">
      <c r="Q1850"/>
    </row>
    <row r="1851" spans="17:17" x14ac:dyDescent="0.2">
      <c r="Q1851"/>
    </row>
    <row r="1852" spans="17:17" x14ac:dyDescent="0.2">
      <c r="Q1852"/>
    </row>
    <row r="1853" spans="17:17" x14ac:dyDescent="0.2">
      <c r="Q1853"/>
    </row>
    <row r="1854" spans="17:17" x14ac:dyDescent="0.2">
      <c r="Q1854"/>
    </row>
    <row r="1855" spans="17:17" x14ac:dyDescent="0.2">
      <c r="Q1855"/>
    </row>
    <row r="1856" spans="17:17" x14ac:dyDescent="0.2">
      <c r="Q1856"/>
    </row>
    <row r="1857" spans="17:17" x14ac:dyDescent="0.2">
      <c r="Q1857"/>
    </row>
    <row r="1858" spans="17:17" x14ac:dyDescent="0.2">
      <c r="Q1858"/>
    </row>
    <row r="1859" spans="17:17" x14ac:dyDescent="0.2">
      <c r="Q1859"/>
    </row>
    <row r="1860" spans="17:17" x14ac:dyDescent="0.2">
      <c r="Q1860"/>
    </row>
    <row r="1861" spans="17:17" x14ac:dyDescent="0.2">
      <c r="Q1861"/>
    </row>
    <row r="1862" spans="17:17" x14ac:dyDescent="0.2">
      <c r="Q1862"/>
    </row>
    <row r="1863" spans="17:17" x14ac:dyDescent="0.2">
      <c r="Q1863"/>
    </row>
    <row r="1864" spans="17:17" x14ac:dyDescent="0.2">
      <c r="Q1864"/>
    </row>
    <row r="1865" spans="17:17" x14ac:dyDescent="0.2">
      <c r="Q1865"/>
    </row>
    <row r="1866" spans="17:17" x14ac:dyDescent="0.2">
      <c r="Q1866"/>
    </row>
    <row r="1867" spans="17:17" x14ac:dyDescent="0.2">
      <c r="Q1867"/>
    </row>
    <row r="1868" spans="17:17" x14ac:dyDescent="0.2">
      <c r="Q1868"/>
    </row>
    <row r="1869" spans="17:17" x14ac:dyDescent="0.2">
      <c r="Q1869"/>
    </row>
    <row r="1870" spans="17:17" x14ac:dyDescent="0.2">
      <c r="Q1870"/>
    </row>
    <row r="1871" spans="17:17" x14ac:dyDescent="0.2">
      <c r="Q1871"/>
    </row>
    <row r="1872" spans="17:17" x14ac:dyDescent="0.2">
      <c r="Q1872"/>
    </row>
    <row r="1873" spans="17:17" x14ac:dyDescent="0.2">
      <c r="Q1873"/>
    </row>
    <row r="1874" spans="17:17" x14ac:dyDescent="0.2">
      <c r="Q1874"/>
    </row>
    <row r="1875" spans="17:17" x14ac:dyDescent="0.2">
      <c r="Q1875"/>
    </row>
    <row r="1876" spans="17:17" x14ac:dyDescent="0.2">
      <c r="Q1876"/>
    </row>
    <row r="1877" spans="17:17" x14ac:dyDescent="0.2">
      <c r="Q1877"/>
    </row>
    <row r="1878" spans="17:17" x14ac:dyDescent="0.2">
      <c r="Q1878"/>
    </row>
    <row r="1879" spans="17:17" x14ac:dyDescent="0.2">
      <c r="Q1879"/>
    </row>
    <row r="1880" spans="17:17" x14ac:dyDescent="0.2">
      <c r="Q1880"/>
    </row>
    <row r="1881" spans="17:17" x14ac:dyDescent="0.2">
      <c r="Q1881"/>
    </row>
    <row r="1882" spans="17:17" x14ac:dyDescent="0.2">
      <c r="Q1882"/>
    </row>
    <row r="1883" spans="17:17" x14ac:dyDescent="0.2">
      <c r="Q1883"/>
    </row>
    <row r="1884" spans="17:17" x14ac:dyDescent="0.2">
      <c r="Q1884"/>
    </row>
    <row r="1885" spans="17:17" x14ac:dyDescent="0.2">
      <c r="Q1885"/>
    </row>
    <row r="1886" spans="17:17" x14ac:dyDescent="0.2">
      <c r="Q1886"/>
    </row>
    <row r="1887" spans="17:17" x14ac:dyDescent="0.2">
      <c r="Q1887"/>
    </row>
    <row r="1888" spans="17:17" x14ac:dyDescent="0.2">
      <c r="Q1888"/>
    </row>
    <row r="1889" spans="17:17" x14ac:dyDescent="0.2">
      <c r="Q1889"/>
    </row>
    <row r="1890" spans="17:17" x14ac:dyDescent="0.2">
      <c r="Q1890"/>
    </row>
    <row r="1891" spans="17:17" x14ac:dyDescent="0.2">
      <c r="Q1891"/>
    </row>
    <row r="1892" spans="17:17" x14ac:dyDescent="0.2">
      <c r="Q1892"/>
    </row>
    <row r="1893" spans="17:17" x14ac:dyDescent="0.2">
      <c r="Q1893"/>
    </row>
    <row r="1894" spans="17:17" x14ac:dyDescent="0.2">
      <c r="Q1894"/>
    </row>
    <row r="1895" spans="17:17" x14ac:dyDescent="0.2">
      <c r="Q1895"/>
    </row>
    <row r="1896" spans="17:17" x14ac:dyDescent="0.2">
      <c r="Q1896"/>
    </row>
    <row r="1897" spans="17:17" x14ac:dyDescent="0.2">
      <c r="Q1897"/>
    </row>
    <row r="1898" spans="17:17" x14ac:dyDescent="0.2">
      <c r="Q1898"/>
    </row>
    <row r="1899" spans="17:17" x14ac:dyDescent="0.2">
      <c r="Q1899"/>
    </row>
    <row r="1900" spans="17:17" x14ac:dyDescent="0.2">
      <c r="Q1900"/>
    </row>
    <row r="1901" spans="17:17" x14ac:dyDescent="0.2">
      <c r="Q1901"/>
    </row>
    <row r="1902" spans="17:17" x14ac:dyDescent="0.2">
      <c r="Q1902"/>
    </row>
    <row r="1903" spans="17:17" x14ac:dyDescent="0.2">
      <c r="Q1903"/>
    </row>
    <row r="1904" spans="17:17" x14ac:dyDescent="0.2">
      <c r="Q1904"/>
    </row>
    <row r="1905" spans="17:17" x14ac:dyDescent="0.2">
      <c r="Q1905"/>
    </row>
    <row r="1906" spans="17:17" x14ac:dyDescent="0.2">
      <c r="Q1906"/>
    </row>
    <row r="1907" spans="17:17" x14ac:dyDescent="0.2">
      <c r="Q1907"/>
    </row>
    <row r="1908" spans="17:17" x14ac:dyDescent="0.2">
      <c r="Q1908"/>
    </row>
    <row r="1909" spans="17:17" x14ac:dyDescent="0.2">
      <c r="Q1909"/>
    </row>
    <row r="1910" spans="17:17" x14ac:dyDescent="0.2">
      <c r="Q1910"/>
    </row>
    <row r="1911" spans="17:17" x14ac:dyDescent="0.2">
      <c r="Q1911"/>
    </row>
    <row r="1912" spans="17:17" x14ac:dyDescent="0.2">
      <c r="Q1912"/>
    </row>
    <row r="1913" spans="17:17" x14ac:dyDescent="0.2">
      <c r="Q1913"/>
    </row>
    <row r="1914" spans="17:17" x14ac:dyDescent="0.2">
      <c r="Q1914"/>
    </row>
    <row r="1915" spans="17:17" x14ac:dyDescent="0.2">
      <c r="Q1915"/>
    </row>
    <row r="1916" spans="17:17" x14ac:dyDescent="0.2">
      <c r="Q1916"/>
    </row>
    <row r="1917" spans="17:17" x14ac:dyDescent="0.2">
      <c r="Q1917"/>
    </row>
    <row r="1918" spans="17:17" x14ac:dyDescent="0.2">
      <c r="Q1918"/>
    </row>
    <row r="1919" spans="17:17" x14ac:dyDescent="0.2">
      <c r="Q1919"/>
    </row>
    <row r="1920" spans="17:17" x14ac:dyDescent="0.2">
      <c r="Q1920"/>
    </row>
    <row r="1921" spans="17:17" x14ac:dyDescent="0.2">
      <c r="Q1921"/>
    </row>
    <row r="1922" spans="17:17" x14ac:dyDescent="0.2">
      <c r="Q1922"/>
    </row>
    <row r="1923" spans="17:17" x14ac:dyDescent="0.2">
      <c r="Q1923"/>
    </row>
    <row r="1924" spans="17:17" x14ac:dyDescent="0.2">
      <c r="Q1924"/>
    </row>
    <row r="1925" spans="17:17" x14ac:dyDescent="0.2">
      <c r="Q1925"/>
    </row>
    <row r="1926" spans="17:17" x14ac:dyDescent="0.2">
      <c r="Q1926"/>
    </row>
    <row r="1927" spans="17:17" x14ac:dyDescent="0.2">
      <c r="Q1927"/>
    </row>
    <row r="1928" spans="17:17" x14ac:dyDescent="0.2">
      <c r="Q1928"/>
    </row>
    <row r="1929" spans="17:17" x14ac:dyDescent="0.2">
      <c r="Q1929"/>
    </row>
    <row r="1930" spans="17:17" x14ac:dyDescent="0.2">
      <c r="Q1930"/>
    </row>
    <row r="1931" spans="17:17" x14ac:dyDescent="0.2">
      <c r="Q1931"/>
    </row>
    <row r="1932" spans="17:17" x14ac:dyDescent="0.2">
      <c r="Q1932"/>
    </row>
    <row r="1933" spans="17:17" x14ac:dyDescent="0.2">
      <c r="Q1933"/>
    </row>
    <row r="1934" spans="17:17" x14ac:dyDescent="0.2">
      <c r="Q1934"/>
    </row>
    <row r="1935" spans="17:17" x14ac:dyDescent="0.2">
      <c r="Q1935"/>
    </row>
    <row r="1936" spans="17:17" x14ac:dyDescent="0.2">
      <c r="Q1936"/>
    </row>
    <row r="1937" spans="17:17" x14ac:dyDescent="0.2">
      <c r="Q1937"/>
    </row>
    <row r="1938" spans="17:17" x14ac:dyDescent="0.2">
      <c r="Q1938"/>
    </row>
    <row r="1939" spans="17:17" x14ac:dyDescent="0.2">
      <c r="Q1939"/>
    </row>
    <row r="1940" spans="17:17" x14ac:dyDescent="0.2">
      <c r="Q1940"/>
    </row>
    <row r="1941" spans="17:17" x14ac:dyDescent="0.2">
      <c r="Q1941"/>
    </row>
    <row r="1942" spans="17:17" x14ac:dyDescent="0.2">
      <c r="Q1942"/>
    </row>
    <row r="1943" spans="17:17" x14ac:dyDescent="0.2">
      <c r="Q1943"/>
    </row>
    <row r="1944" spans="17:17" x14ac:dyDescent="0.2">
      <c r="Q1944"/>
    </row>
    <row r="1945" spans="17:17" x14ac:dyDescent="0.2">
      <c r="Q1945"/>
    </row>
    <row r="1946" spans="17:17" x14ac:dyDescent="0.2">
      <c r="Q1946"/>
    </row>
    <row r="1947" spans="17:17" x14ac:dyDescent="0.2">
      <c r="Q1947"/>
    </row>
    <row r="1948" spans="17:17" x14ac:dyDescent="0.2">
      <c r="Q1948"/>
    </row>
    <row r="1949" spans="17:17" x14ac:dyDescent="0.2">
      <c r="Q1949"/>
    </row>
    <row r="1950" spans="17:17" x14ac:dyDescent="0.2">
      <c r="Q1950"/>
    </row>
    <row r="1951" spans="17:17" x14ac:dyDescent="0.2">
      <c r="Q1951"/>
    </row>
    <row r="1952" spans="17:17" x14ac:dyDescent="0.2">
      <c r="Q1952"/>
    </row>
    <row r="1953" spans="17:17" x14ac:dyDescent="0.2">
      <c r="Q1953"/>
    </row>
    <row r="1954" spans="17:17" x14ac:dyDescent="0.2">
      <c r="Q1954"/>
    </row>
    <row r="1955" spans="17:17" x14ac:dyDescent="0.2">
      <c r="Q1955"/>
    </row>
    <row r="1956" spans="17:17" x14ac:dyDescent="0.2">
      <c r="Q1956"/>
    </row>
    <row r="1957" spans="17:17" x14ac:dyDescent="0.2">
      <c r="Q1957"/>
    </row>
    <row r="1958" spans="17:17" x14ac:dyDescent="0.2">
      <c r="Q1958"/>
    </row>
    <row r="1959" spans="17:17" x14ac:dyDescent="0.2">
      <c r="Q1959"/>
    </row>
    <row r="1960" spans="17:17" x14ac:dyDescent="0.2">
      <c r="Q1960"/>
    </row>
    <row r="1961" spans="17:17" x14ac:dyDescent="0.2">
      <c r="Q1961"/>
    </row>
    <row r="1962" spans="17:17" x14ac:dyDescent="0.2">
      <c r="Q1962"/>
    </row>
    <row r="1963" spans="17:17" x14ac:dyDescent="0.2">
      <c r="Q1963"/>
    </row>
    <row r="1964" spans="17:17" x14ac:dyDescent="0.2">
      <c r="Q1964"/>
    </row>
    <row r="1965" spans="17:17" x14ac:dyDescent="0.2">
      <c r="Q1965"/>
    </row>
    <row r="1966" spans="17:17" x14ac:dyDescent="0.2">
      <c r="Q1966"/>
    </row>
    <row r="1967" spans="17:17" x14ac:dyDescent="0.2">
      <c r="Q1967"/>
    </row>
    <row r="1968" spans="17:17" x14ac:dyDescent="0.2">
      <c r="Q1968"/>
    </row>
    <row r="1969" spans="17:17" x14ac:dyDescent="0.2">
      <c r="Q1969"/>
    </row>
    <row r="1970" spans="17:17" x14ac:dyDescent="0.2">
      <c r="Q1970"/>
    </row>
    <row r="1971" spans="17:17" x14ac:dyDescent="0.2">
      <c r="Q1971"/>
    </row>
    <row r="1972" spans="17:17" x14ac:dyDescent="0.2">
      <c r="Q1972"/>
    </row>
    <row r="1973" spans="17:17" x14ac:dyDescent="0.2">
      <c r="Q1973"/>
    </row>
    <row r="1974" spans="17:17" x14ac:dyDescent="0.2">
      <c r="Q1974"/>
    </row>
    <row r="1975" spans="17:17" x14ac:dyDescent="0.2">
      <c r="Q1975"/>
    </row>
    <row r="1976" spans="17:17" x14ac:dyDescent="0.2">
      <c r="Q1976"/>
    </row>
    <row r="1977" spans="17:17" x14ac:dyDescent="0.2">
      <c r="Q1977"/>
    </row>
    <row r="1978" spans="17:17" x14ac:dyDescent="0.2">
      <c r="Q1978"/>
    </row>
    <row r="1979" spans="17:17" x14ac:dyDescent="0.2">
      <c r="Q1979"/>
    </row>
    <row r="1980" spans="17:17" x14ac:dyDescent="0.2">
      <c r="Q1980"/>
    </row>
    <row r="1981" spans="17:17" x14ac:dyDescent="0.2">
      <c r="Q1981"/>
    </row>
    <row r="1982" spans="17:17" x14ac:dyDescent="0.2">
      <c r="Q1982"/>
    </row>
    <row r="1983" spans="17:17" x14ac:dyDescent="0.2">
      <c r="Q1983"/>
    </row>
    <row r="1984" spans="17:17" x14ac:dyDescent="0.2">
      <c r="Q1984"/>
    </row>
    <row r="1985" spans="17:17" x14ac:dyDescent="0.2">
      <c r="Q1985"/>
    </row>
    <row r="1986" spans="17:17" x14ac:dyDescent="0.2">
      <c r="Q1986"/>
    </row>
    <row r="1987" spans="17:17" x14ac:dyDescent="0.2">
      <c r="Q1987"/>
    </row>
    <row r="1988" spans="17:17" x14ac:dyDescent="0.2">
      <c r="Q1988"/>
    </row>
    <row r="1989" spans="17:17" x14ac:dyDescent="0.2">
      <c r="Q1989"/>
    </row>
    <row r="1990" spans="17:17" x14ac:dyDescent="0.2">
      <c r="Q1990"/>
    </row>
    <row r="1991" spans="17:17" x14ac:dyDescent="0.2">
      <c r="Q1991"/>
    </row>
    <row r="1992" spans="17:17" x14ac:dyDescent="0.2">
      <c r="Q1992"/>
    </row>
    <row r="1993" spans="17:17" x14ac:dyDescent="0.2">
      <c r="Q1993"/>
    </row>
    <row r="1994" spans="17:17" x14ac:dyDescent="0.2">
      <c r="Q1994"/>
    </row>
    <row r="1995" spans="17:17" x14ac:dyDescent="0.2">
      <c r="Q1995"/>
    </row>
    <row r="1996" spans="17:17" x14ac:dyDescent="0.2">
      <c r="Q1996"/>
    </row>
    <row r="1997" spans="17:17" x14ac:dyDescent="0.2">
      <c r="Q1997"/>
    </row>
    <row r="1998" spans="17:17" x14ac:dyDescent="0.2">
      <c r="Q1998"/>
    </row>
    <row r="1999" spans="17:17" x14ac:dyDescent="0.2">
      <c r="Q1999"/>
    </row>
    <row r="2000" spans="17:17" x14ac:dyDescent="0.2">
      <c r="Q2000"/>
    </row>
    <row r="2001" spans="17:17" x14ac:dyDescent="0.2">
      <c r="Q2001"/>
    </row>
    <row r="2002" spans="17:17" x14ac:dyDescent="0.2">
      <c r="Q2002"/>
    </row>
    <row r="2003" spans="17:17" x14ac:dyDescent="0.2">
      <c r="Q2003"/>
    </row>
    <row r="2004" spans="17:17" x14ac:dyDescent="0.2">
      <c r="Q2004"/>
    </row>
    <row r="2005" spans="17:17" x14ac:dyDescent="0.2">
      <c r="Q2005"/>
    </row>
    <row r="2006" spans="17:17" x14ac:dyDescent="0.2">
      <c r="Q2006"/>
    </row>
    <row r="2007" spans="17:17" x14ac:dyDescent="0.2">
      <c r="Q2007"/>
    </row>
    <row r="2008" spans="17:17" x14ac:dyDescent="0.2">
      <c r="Q2008"/>
    </row>
    <row r="2009" spans="17:17" x14ac:dyDescent="0.2">
      <c r="Q2009"/>
    </row>
    <row r="2010" spans="17:17" x14ac:dyDescent="0.2">
      <c r="Q2010"/>
    </row>
    <row r="2011" spans="17:17" x14ac:dyDescent="0.2">
      <c r="Q2011"/>
    </row>
    <row r="2012" spans="17:17" x14ac:dyDescent="0.2">
      <c r="Q2012"/>
    </row>
    <row r="2013" spans="17:17" x14ac:dyDescent="0.2">
      <c r="Q2013"/>
    </row>
    <row r="2014" spans="17:17" x14ac:dyDescent="0.2">
      <c r="Q2014"/>
    </row>
    <row r="2015" spans="17:17" x14ac:dyDescent="0.2">
      <c r="Q2015"/>
    </row>
    <row r="2016" spans="17:17" x14ac:dyDescent="0.2">
      <c r="Q2016"/>
    </row>
    <row r="2017" spans="17:17" x14ac:dyDescent="0.2">
      <c r="Q2017"/>
    </row>
    <row r="2018" spans="17:17" x14ac:dyDescent="0.2">
      <c r="Q2018"/>
    </row>
    <row r="2019" spans="17:17" x14ac:dyDescent="0.2">
      <c r="Q2019"/>
    </row>
    <row r="2020" spans="17:17" x14ac:dyDescent="0.2">
      <c r="Q2020"/>
    </row>
    <row r="2021" spans="17:17" x14ac:dyDescent="0.2">
      <c r="Q2021"/>
    </row>
    <row r="2022" spans="17:17" x14ac:dyDescent="0.2">
      <c r="Q2022"/>
    </row>
    <row r="2023" spans="17:17" x14ac:dyDescent="0.2">
      <c r="Q2023"/>
    </row>
    <row r="2024" spans="17:17" x14ac:dyDescent="0.2">
      <c r="Q2024"/>
    </row>
    <row r="2025" spans="17:17" x14ac:dyDescent="0.2">
      <c r="Q2025"/>
    </row>
    <row r="2026" spans="17:17" x14ac:dyDescent="0.2">
      <c r="Q2026"/>
    </row>
    <row r="2027" spans="17:17" x14ac:dyDescent="0.2">
      <c r="Q2027"/>
    </row>
    <row r="2028" spans="17:17" x14ac:dyDescent="0.2">
      <c r="Q2028"/>
    </row>
    <row r="2029" spans="17:17" x14ac:dyDescent="0.2">
      <c r="Q2029"/>
    </row>
    <row r="2030" spans="17:17" x14ac:dyDescent="0.2">
      <c r="Q2030"/>
    </row>
    <row r="2031" spans="17:17" x14ac:dyDescent="0.2">
      <c r="Q2031"/>
    </row>
    <row r="2032" spans="17:17" x14ac:dyDescent="0.2">
      <c r="Q2032"/>
    </row>
    <row r="2033" spans="17:17" x14ac:dyDescent="0.2">
      <c r="Q2033"/>
    </row>
    <row r="2034" spans="17:17" x14ac:dyDescent="0.2">
      <c r="Q2034"/>
    </row>
    <row r="2035" spans="17:17" x14ac:dyDescent="0.2">
      <c r="Q2035"/>
    </row>
    <row r="2036" spans="17:17" x14ac:dyDescent="0.2">
      <c r="Q2036"/>
    </row>
    <row r="2037" spans="17:17" x14ac:dyDescent="0.2">
      <c r="Q2037"/>
    </row>
    <row r="2038" spans="17:17" x14ac:dyDescent="0.2">
      <c r="Q2038"/>
    </row>
    <row r="2039" spans="17:17" x14ac:dyDescent="0.2">
      <c r="Q2039"/>
    </row>
    <row r="2040" spans="17:17" x14ac:dyDescent="0.2">
      <c r="Q2040"/>
    </row>
    <row r="2041" spans="17:17" x14ac:dyDescent="0.2">
      <c r="Q2041"/>
    </row>
    <row r="2042" spans="17:17" x14ac:dyDescent="0.2">
      <c r="Q2042"/>
    </row>
    <row r="2043" spans="17:17" x14ac:dyDescent="0.2">
      <c r="Q2043"/>
    </row>
    <row r="2044" spans="17:17" x14ac:dyDescent="0.2">
      <c r="Q2044"/>
    </row>
    <row r="2045" spans="17:17" x14ac:dyDescent="0.2">
      <c r="Q2045"/>
    </row>
    <row r="2046" spans="17:17" x14ac:dyDescent="0.2">
      <c r="Q2046"/>
    </row>
    <row r="2047" spans="17:17" x14ac:dyDescent="0.2">
      <c r="Q2047"/>
    </row>
    <row r="2048" spans="17:17" x14ac:dyDescent="0.2">
      <c r="Q2048"/>
    </row>
    <row r="2049" spans="17:17" x14ac:dyDescent="0.2">
      <c r="Q2049"/>
    </row>
    <row r="2050" spans="17:17" x14ac:dyDescent="0.2">
      <c r="Q2050"/>
    </row>
    <row r="2051" spans="17:17" x14ac:dyDescent="0.2">
      <c r="Q2051"/>
    </row>
    <row r="2052" spans="17:17" x14ac:dyDescent="0.2">
      <c r="Q2052"/>
    </row>
    <row r="2053" spans="17:17" x14ac:dyDescent="0.2">
      <c r="Q2053"/>
    </row>
    <row r="2054" spans="17:17" x14ac:dyDescent="0.2">
      <c r="Q2054"/>
    </row>
    <row r="2055" spans="17:17" x14ac:dyDescent="0.2">
      <c r="Q2055"/>
    </row>
    <row r="2056" spans="17:17" x14ac:dyDescent="0.2">
      <c r="Q2056"/>
    </row>
    <row r="2057" spans="17:17" x14ac:dyDescent="0.2">
      <c r="Q2057"/>
    </row>
    <row r="2058" spans="17:17" x14ac:dyDescent="0.2">
      <c r="Q2058"/>
    </row>
    <row r="2059" spans="17:17" x14ac:dyDescent="0.2">
      <c r="Q2059"/>
    </row>
    <row r="2060" spans="17:17" x14ac:dyDescent="0.2">
      <c r="Q2060"/>
    </row>
    <row r="2061" spans="17:17" x14ac:dyDescent="0.2">
      <c r="Q2061"/>
    </row>
    <row r="2062" spans="17:17" x14ac:dyDescent="0.2">
      <c r="Q2062"/>
    </row>
    <row r="2063" spans="17:17" x14ac:dyDescent="0.2">
      <c r="Q2063"/>
    </row>
    <row r="2064" spans="17:17" x14ac:dyDescent="0.2">
      <c r="Q2064"/>
    </row>
    <row r="2065" spans="17:17" x14ac:dyDescent="0.2">
      <c r="Q2065"/>
    </row>
    <row r="2066" spans="17:17" x14ac:dyDescent="0.2">
      <c r="Q2066"/>
    </row>
    <row r="2067" spans="17:17" x14ac:dyDescent="0.2">
      <c r="Q2067"/>
    </row>
    <row r="2068" spans="17:17" x14ac:dyDescent="0.2">
      <c r="Q2068"/>
    </row>
    <row r="2069" spans="17:17" x14ac:dyDescent="0.2">
      <c r="Q2069"/>
    </row>
    <row r="2070" spans="17:17" x14ac:dyDescent="0.2">
      <c r="Q2070"/>
    </row>
    <row r="2071" spans="17:17" x14ac:dyDescent="0.2">
      <c r="Q2071"/>
    </row>
    <row r="2072" spans="17:17" x14ac:dyDescent="0.2">
      <c r="Q2072"/>
    </row>
    <row r="2073" spans="17:17" x14ac:dyDescent="0.2">
      <c r="Q2073"/>
    </row>
    <row r="2074" spans="17:17" x14ac:dyDescent="0.2">
      <c r="Q2074"/>
    </row>
    <row r="2075" spans="17:17" x14ac:dyDescent="0.2">
      <c r="Q2075"/>
    </row>
    <row r="2076" spans="17:17" x14ac:dyDescent="0.2">
      <c r="Q2076"/>
    </row>
    <row r="2077" spans="17:17" x14ac:dyDescent="0.2">
      <c r="Q2077"/>
    </row>
    <row r="2078" spans="17:17" x14ac:dyDescent="0.2">
      <c r="Q2078"/>
    </row>
    <row r="2079" spans="17:17" x14ac:dyDescent="0.2">
      <c r="Q2079"/>
    </row>
    <row r="2080" spans="17:17" x14ac:dyDescent="0.2">
      <c r="Q2080"/>
    </row>
    <row r="2081" spans="17:17" x14ac:dyDescent="0.2">
      <c r="Q2081"/>
    </row>
    <row r="2082" spans="17:17" x14ac:dyDescent="0.2">
      <c r="Q2082"/>
    </row>
    <row r="2083" spans="17:17" x14ac:dyDescent="0.2">
      <c r="Q2083"/>
    </row>
    <row r="2084" spans="17:17" x14ac:dyDescent="0.2">
      <c r="Q2084"/>
    </row>
    <row r="2085" spans="17:17" x14ac:dyDescent="0.2">
      <c r="Q2085"/>
    </row>
    <row r="2086" spans="17:17" x14ac:dyDescent="0.2">
      <c r="Q2086"/>
    </row>
    <row r="2087" spans="17:17" x14ac:dyDescent="0.2">
      <c r="Q2087"/>
    </row>
    <row r="2088" spans="17:17" x14ac:dyDescent="0.2">
      <c r="Q2088"/>
    </row>
    <row r="2089" spans="17:17" x14ac:dyDescent="0.2">
      <c r="Q2089"/>
    </row>
    <row r="2090" spans="17:17" x14ac:dyDescent="0.2">
      <c r="Q2090"/>
    </row>
    <row r="2091" spans="17:17" x14ac:dyDescent="0.2">
      <c r="Q2091"/>
    </row>
    <row r="2092" spans="17:17" x14ac:dyDescent="0.2">
      <c r="Q2092"/>
    </row>
    <row r="2093" spans="17:17" x14ac:dyDescent="0.2">
      <c r="Q2093"/>
    </row>
    <row r="2094" spans="17:17" x14ac:dyDescent="0.2">
      <c r="Q2094"/>
    </row>
    <row r="2095" spans="17:17" x14ac:dyDescent="0.2">
      <c r="Q2095"/>
    </row>
    <row r="2096" spans="17:17" x14ac:dyDescent="0.2">
      <c r="Q2096"/>
    </row>
    <row r="2097" spans="17:17" x14ac:dyDescent="0.2">
      <c r="Q2097"/>
    </row>
    <row r="2098" spans="17:17" x14ac:dyDescent="0.2">
      <c r="Q2098"/>
    </row>
    <row r="2099" spans="17:17" x14ac:dyDescent="0.2">
      <c r="Q2099"/>
    </row>
    <row r="2100" spans="17:17" x14ac:dyDescent="0.2">
      <c r="Q2100"/>
    </row>
    <row r="2101" spans="17:17" x14ac:dyDescent="0.2">
      <c r="Q2101"/>
    </row>
    <row r="2102" spans="17:17" x14ac:dyDescent="0.2">
      <c r="Q2102"/>
    </row>
    <row r="2103" spans="17:17" x14ac:dyDescent="0.2">
      <c r="Q2103"/>
    </row>
    <row r="2104" spans="17:17" x14ac:dyDescent="0.2">
      <c r="Q2104"/>
    </row>
    <row r="2105" spans="17:17" x14ac:dyDescent="0.2">
      <c r="Q2105"/>
    </row>
    <row r="2106" spans="17:17" x14ac:dyDescent="0.2">
      <c r="Q2106"/>
    </row>
    <row r="2107" spans="17:17" x14ac:dyDescent="0.2">
      <c r="Q2107"/>
    </row>
    <row r="2108" spans="17:17" x14ac:dyDescent="0.2">
      <c r="Q2108"/>
    </row>
    <row r="2109" spans="17:17" x14ac:dyDescent="0.2">
      <c r="Q2109"/>
    </row>
    <row r="2110" spans="17:17" x14ac:dyDescent="0.2">
      <c r="Q2110"/>
    </row>
    <row r="2111" spans="17:17" x14ac:dyDescent="0.2">
      <c r="Q2111"/>
    </row>
    <row r="2112" spans="17:17" x14ac:dyDescent="0.2">
      <c r="Q2112"/>
    </row>
    <row r="2113" spans="17:17" x14ac:dyDescent="0.2">
      <c r="Q2113"/>
    </row>
    <row r="2114" spans="17:17" x14ac:dyDescent="0.2">
      <c r="Q2114"/>
    </row>
    <row r="2115" spans="17:17" x14ac:dyDescent="0.2">
      <c r="Q2115"/>
    </row>
    <row r="2116" spans="17:17" x14ac:dyDescent="0.2">
      <c r="Q2116"/>
    </row>
    <row r="2117" spans="17:17" x14ac:dyDescent="0.2">
      <c r="Q2117"/>
    </row>
    <row r="2118" spans="17:17" x14ac:dyDescent="0.2">
      <c r="Q2118"/>
    </row>
    <row r="2119" spans="17:17" x14ac:dyDescent="0.2">
      <c r="Q2119"/>
    </row>
    <row r="2120" spans="17:17" x14ac:dyDescent="0.2">
      <c r="Q2120"/>
    </row>
    <row r="2121" spans="17:17" x14ac:dyDescent="0.2">
      <c r="Q2121"/>
    </row>
    <row r="2122" spans="17:17" x14ac:dyDescent="0.2">
      <c r="Q2122"/>
    </row>
    <row r="2123" spans="17:17" x14ac:dyDescent="0.2">
      <c r="Q2123"/>
    </row>
    <row r="2124" spans="17:17" x14ac:dyDescent="0.2">
      <c r="Q2124"/>
    </row>
    <row r="2125" spans="17:17" x14ac:dyDescent="0.2">
      <c r="Q2125"/>
    </row>
    <row r="2126" spans="17:17" x14ac:dyDescent="0.2">
      <c r="Q2126"/>
    </row>
    <row r="2127" spans="17:17" x14ac:dyDescent="0.2">
      <c r="Q2127"/>
    </row>
    <row r="2128" spans="17:17" x14ac:dyDescent="0.2">
      <c r="Q2128"/>
    </row>
    <row r="2129" spans="17:17" x14ac:dyDescent="0.2">
      <c r="Q2129"/>
    </row>
    <row r="2130" spans="17:17" x14ac:dyDescent="0.2">
      <c r="Q2130"/>
    </row>
    <row r="2131" spans="17:17" x14ac:dyDescent="0.2">
      <c r="Q2131"/>
    </row>
    <row r="2132" spans="17:17" x14ac:dyDescent="0.2">
      <c r="Q2132"/>
    </row>
    <row r="2133" spans="17:17" x14ac:dyDescent="0.2">
      <c r="Q2133"/>
    </row>
    <row r="2134" spans="17:17" x14ac:dyDescent="0.2">
      <c r="Q2134"/>
    </row>
    <row r="2135" spans="17:17" x14ac:dyDescent="0.2">
      <c r="Q2135"/>
    </row>
    <row r="2136" spans="17:17" x14ac:dyDescent="0.2">
      <c r="Q2136"/>
    </row>
    <row r="2137" spans="17:17" x14ac:dyDescent="0.2">
      <c r="Q2137"/>
    </row>
    <row r="2138" spans="17:17" x14ac:dyDescent="0.2">
      <c r="Q2138"/>
    </row>
    <row r="2139" spans="17:17" x14ac:dyDescent="0.2">
      <c r="Q2139"/>
    </row>
    <row r="2140" spans="17:17" x14ac:dyDescent="0.2">
      <c r="Q2140"/>
    </row>
    <row r="2141" spans="17:17" x14ac:dyDescent="0.2">
      <c r="Q2141"/>
    </row>
    <row r="2142" spans="17:17" x14ac:dyDescent="0.2">
      <c r="Q2142"/>
    </row>
    <row r="2143" spans="17:17" x14ac:dyDescent="0.2">
      <c r="Q2143"/>
    </row>
    <row r="2144" spans="17:17" x14ac:dyDescent="0.2">
      <c r="Q2144"/>
    </row>
    <row r="2145" spans="17:17" x14ac:dyDescent="0.2">
      <c r="Q2145"/>
    </row>
    <row r="2146" spans="17:17" x14ac:dyDescent="0.2">
      <c r="Q2146"/>
    </row>
    <row r="2147" spans="17:17" x14ac:dyDescent="0.2">
      <c r="Q2147"/>
    </row>
    <row r="2148" spans="17:17" x14ac:dyDescent="0.2">
      <c r="Q2148"/>
    </row>
    <row r="2149" spans="17:17" x14ac:dyDescent="0.2">
      <c r="Q2149"/>
    </row>
    <row r="2150" spans="17:17" x14ac:dyDescent="0.2">
      <c r="Q2150"/>
    </row>
    <row r="2151" spans="17:17" x14ac:dyDescent="0.2">
      <c r="Q2151"/>
    </row>
    <row r="2152" spans="17:17" x14ac:dyDescent="0.2">
      <c r="Q2152"/>
    </row>
    <row r="2153" spans="17:17" x14ac:dyDescent="0.2">
      <c r="Q2153"/>
    </row>
    <row r="2154" spans="17:17" x14ac:dyDescent="0.2">
      <c r="Q2154"/>
    </row>
    <row r="2155" spans="17:17" x14ac:dyDescent="0.2">
      <c r="Q2155"/>
    </row>
    <row r="2156" spans="17:17" x14ac:dyDescent="0.2">
      <c r="Q2156"/>
    </row>
    <row r="2157" spans="17:17" x14ac:dyDescent="0.2">
      <c r="Q2157"/>
    </row>
    <row r="2158" spans="17:17" x14ac:dyDescent="0.2">
      <c r="Q2158"/>
    </row>
    <row r="2159" spans="17:17" x14ac:dyDescent="0.2">
      <c r="Q2159"/>
    </row>
    <row r="2160" spans="17:17" x14ac:dyDescent="0.2">
      <c r="Q2160"/>
    </row>
    <row r="2161" spans="17:17" x14ac:dyDescent="0.2">
      <c r="Q2161"/>
    </row>
    <row r="2162" spans="17:17" x14ac:dyDescent="0.2">
      <c r="Q2162"/>
    </row>
    <row r="2163" spans="17:17" x14ac:dyDescent="0.2">
      <c r="Q2163"/>
    </row>
    <row r="2164" spans="17:17" x14ac:dyDescent="0.2">
      <c r="Q2164"/>
    </row>
    <row r="2165" spans="17:17" x14ac:dyDescent="0.2">
      <c r="Q2165"/>
    </row>
    <row r="2166" spans="17:17" x14ac:dyDescent="0.2">
      <c r="Q2166"/>
    </row>
    <row r="2167" spans="17:17" x14ac:dyDescent="0.2">
      <c r="Q2167"/>
    </row>
    <row r="2168" spans="17:17" x14ac:dyDescent="0.2">
      <c r="Q2168"/>
    </row>
    <row r="2169" spans="17:17" x14ac:dyDescent="0.2">
      <c r="Q2169"/>
    </row>
    <row r="2170" spans="17:17" x14ac:dyDescent="0.2">
      <c r="Q2170"/>
    </row>
    <row r="2171" spans="17:17" x14ac:dyDescent="0.2">
      <c r="Q2171"/>
    </row>
    <row r="2172" spans="17:17" x14ac:dyDescent="0.2">
      <c r="Q2172"/>
    </row>
    <row r="2173" spans="17:17" x14ac:dyDescent="0.2">
      <c r="Q2173"/>
    </row>
    <row r="2174" spans="17:17" x14ac:dyDescent="0.2">
      <c r="Q2174"/>
    </row>
    <row r="2175" spans="17:17" x14ac:dyDescent="0.2">
      <c r="Q2175"/>
    </row>
    <row r="2176" spans="17:17" x14ac:dyDescent="0.2">
      <c r="Q2176"/>
    </row>
    <row r="2177" spans="17:17" x14ac:dyDescent="0.2">
      <c r="Q2177"/>
    </row>
    <row r="2178" spans="17:17" x14ac:dyDescent="0.2">
      <c r="Q2178"/>
    </row>
    <row r="2179" spans="17:17" x14ac:dyDescent="0.2">
      <c r="Q2179"/>
    </row>
    <row r="2180" spans="17:17" x14ac:dyDescent="0.2">
      <c r="Q2180"/>
    </row>
    <row r="2181" spans="17:17" x14ac:dyDescent="0.2">
      <c r="Q2181"/>
    </row>
    <row r="2182" spans="17:17" x14ac:dyDescent="0.2">
      <c r="Q2182"/>
    </row>
    <row r="2183" spans="17:17" x14ac:dyDescent="0.2">
      <c r="Q2183"/>
    </row>
    <row r="2184" spans="17:17" x14ac:dyDescent="0.2">
      <c r="Q2184"/>
    </row>
    <row r="2185" spans="17:17" x14ac:dyDescent="0.2">
      <c r="Q2185"/>
    </row>
    <row r="2186" spans="17:17" x14ac:dyDescent="0.2">
      <c r="Q2186"/>
    </row>
    <row r="2187" spans="17:17" x14ac:dyDescent="0.2">
      <c r="Q2187"/>
    </row>
    <row r="2188" spans="17:17" x14ac:dyDescent="0.2">
      <c r="Q2188"/>
    </row>
    <row r="2189" spans="17:17" x14ac:dyDescent="0.2">
      <c r="Q2189"/>
    </row>
    <row r="2190" spans="17:17" x14ac:dyDescent="0.2">
      <c r="Q2190"/>
    </row>
    <row r="2191" spans="17:17" x14ac:dyDescent="0.2">
      <c r="Q2191"/>
    </row>
    <row r="2192" spans="17:17" x14ac:dyDescent="0.2">
      <c r="Q2192"/>
    </row>
    <row r="2193" spans="17:17" x14ac:dyDescent="0.2">
      <c r="Q2193"/>
    </row>
    <row r="2194" spans="17:17" x14ac:dyDescent="0.2">
      <c r="Q2194"/>
    </row>
    <row r="2195" spans="17:17" x14ac:dyDescent="0.2">
      <c r="Q2195"/>
    </row>
    <row r="2196" spans="17:17" x14ac:dyDescent="0.2">
      <c r="Q2196"/>
    </row>
    <row r="2197" spans="17:17" x14ac:dyDescent="0.2">
      <c r="Q2197"/>
    </row>
    <row r="2198" spans="17:17" x14ac:dyDescent="0.2">
      <c r="Q2198"/>
    </row>
    <row r="2199" spans="17:17" x14ac:dyDescent="0.2">
      <c r="Q2199"/>
    </row>
    <row r="2200" spans="17:17" x14ac:dyDescent="0.2">
      <c r="Q2200"/>
    </row>
    <row r="2201" spans="17:17" x14ac:dyDescent="0.2">
      <c r="Q2201"/>
    </row>
    <row r="2202" spans="17:17" x14ac:dyDescent="0.2">
      <c r="Q2202"/>
    </row>
    <row r="2203" spans="17:17" x14ac:dyDescent="0.2">
      <c r="Q2203"/>
    </row>
    <row r="2204" spans="17:17" x14ac:dyDescent="0.2">
      <c r="Q2204"/>
    </row>
    <row r="2205" spans="17:17" x14ac:dyDescent="0.2">
      <c r="Q2205"/>
    </row>
    <row r="2206" spans="17:17" x14ac:dyDescent="0.2">
      <c r="Q2206"/>
    </row>
    <row r="2207" spans="17:17" x14ac:dyDescent="0.2">
      <c r="Q2207"/>
    </row>
    <row r="2208" spans="17:17" x14ac:dyDescent="0.2">
      <c r="Q2208"/>
    </row>
    <row r="2209" spans="17:17" x14ac:dyDescent="0.2">
      <c r="Q2209"/>
    </row>
    <row r="2210" spans="17:17" x14ac:dyDescent="0.2">
      <c r="Q2210"/>
    </row>
    <row r="2211" spans="17:17" x14ac:dyDescent="0.2">
      <c r="Q2211"/>
    </row>
    <row r="2212" spans="17:17" x14ac:dyDescent="0.2">
      <c r="Q2212"/>
    </row>
    <row r="2213" spans="17:17" x14ac:dyDescent="0.2">
      <c r="Q2213"/>
    </row>
    <row r="2214" spans="17:17" x14ac:dyDescent="0.2">
      <c r="Q2214"/>
    </row>
    <row r="2215" spans="17:17" x14ac:dyDescent="0.2">
      <c r="Q2215"/>
    </row>
    <row r="2216" spans="17:17" x14ac:dyDescent="0.2">
      <c r="Q2216"/>
    </row>
    <row r="2217" spans="17:17" x14ac:dyDescent="0.2">
      <c r="Q2217"/>
    </row>
    <row r="2218" spans="17:17" x14ac:dyDescent="0.2">
      <c r="Q2218"/>
    </row>
    <row r="2219" spans="17:17" x14ac:dyDescent="0.2">
      <c r="Q2219"/>
    </row>
    <row r="2220" spans="17:17" x14ac:dyDescent="0.2">
      <c r="Q2220"/>
    </row>
    <row r="2221" spans="17:17" x14ac:dyDescent="0.2">
      <c r="Q2221"/>
    </row>
    <row r="2222" spans="17:17" x14ac:dyDescent="0.2">
      <c r="Q2222"/>
    </row>
    <row r="2223" spans="17:17" x14ac:dyDescent="0.2">
      <c r="Q2223"/>
    </row>
    <row r="2224" spans="17:17" x14ac:dyDescent="0.2">
      <c r="Q2224"/>
    </row>
    <row r="2225" spans="17:17" x14ac:dyDescent="0.2">
      <c r="Q2225"/>
    </row>
    <row r="2226" spans="17:17" x14ac:dyDescent="0.2">
      <c r="Q2226"/>
    </row>
    <row r="2227" spans="17:17" x14ac:dyDescent="0.2">
      <c r="Q2227"/>
    </row>
    <row r="2228" spans="17:17" x14ac:dyDescent="0.2">
      <c r="Q2228"/>
    </row>
    <row r="2229" spans="17:17" x14ac:dyDescent="0.2">
      <c r="Q2229"/>
    </row>
    <row r="2230" spans="17:17" x14ac:dyDescent="0.2">
      <c r="Q2230"/>
    </row>
    <row r="2231" spans="17:17" x14ac:dyDescent="0.2">
      <c r="Q2231"/>
    </row>
    <row r="2232" spans="17:17" x14ac:dyDescent="0.2">
      <c r="Q2232"/>
    </row>
    <row r="2233" spans="17:17" x14ac:dyDescent="0.2">
      <c r="Q2233"/>
    </row>
    <row r="2234" spans="17:17" x14ac:dyDescent="0.2">
      <c r="Q2234"/>
    </row>
    <row r="2235" spans="17:17" x14ac:dyDescent="0.2">
      <c r="Q2235"/>
    </row>
    <row r="2236" spans="17:17" x14ac:dyDescent="0.2">
      <c r="Q2236"/>
    </row>
    <row r="2237" spans="17:17" x14ac:dyDescent="0.2">
      <c r="Q2237"/>
    </row>
    <row r="2238" spans="17:17" x14ac:dyDescent="0.2">
      <c r="Q2238"/>
    </row>
    <row r="2239" spans="17:17" x14ac:dyDescent="0.2">
      <c r="Q2239"/>
    </row>
    <row r="2240" spans="17:17" x14ac:dyDescent="0.2">
      <c r="Q2240"/>
    </row>
    <row r="2241" spans="17:17" x14ac:dyDescent="0.2">
      <c r="Q2241"/>
    </row>
    <row r="2242" spans="17:17" x14ac:dyDescent="0.2">
      <c r="Q2242"/>
    </row>
    <row r="2243" spans="17:17" x14ac:dyDescent="0.2">
      <c r="Q2243"/>
    </row>
    <row r="2244" spans="17:17" x14ac:dyDescent="0.2">
      <c r="Q2244"/>
    </row>
    <row r="2245" spans="17:17" x14ac:dyDescent="0.2">
      <c r="Q2245"/>
    </row>
    <row r="2246" spans="17:17" x14ac:dyDescent="0.2">
      <c r="Q2246"/>
    </row>
    <row r="2247" spans="17:17" x14ac:dyDescent="0.2">
      <c r="Q2247"/>
    </row>
    <row r="2248" spans="17:17" x14ac:dyDescent="0.2">
      <c r="Q2248"/>
    </row>
    <row r="2249" spans="17:17" x14ac:dyDescent="0.2">
      <c r="Q2249"/>
    </row>
    <row r="2250" spans="17:17" x14ac:dyDescent="0.2">
      <c r="Q2250"/>
    </row>
    <row r="2251" spans="17:17" x14ac:dyDescent="0.2">
      <c r="Q2251"/>
    </row>
    <row r="2252" spans="17:17" x14ac:dyDescent="0.2">
      <c r="Q2252"/>
    </row>
    <row r="2253" spans="17:17" x14ac:dyDescent="0.2">
      <c r="Q2253"/>
    </row>
    <row r="2254" spans="17:17" x14ac:dyDescent="0.2">
      <c r="Q2254"/>
    </row>
    <row r="2255" spans="17:17" x14ac:dyDescent="0.2">
      <c r="Q2255"/>
    </row>
    <row r="2256" spans="17:17" x14ac:dyDescent="0.2">
      <c r="Q2256"/>
    </row>
    <row r="2257" spans="17:17" x14ac:dyDescent="0.2">
      <c r="Q2257"/>
    </row>
    <row r="2258" spans="17:17" x14ac:dyDescent="0.2">
      <c r="Q2258"/>
    </row>
    <row r="2259" spans="17:17" x14ac:dyDescent="0.2">
      <c r="Q2259"/>
    </row>
    <row r="2260" spans="17:17" x14ac:dyDescent="0.2">
      <c r="Q2260"/>
    </row>
    <row r="2261" spans="17:17" x14ac:dyDescent="0.2">
      <c r="Q2261"/>
    </row>
    <row r="2262" spans="17:17" x14ac:dyDescent="0.2">
      <c r="Q2262"/>
    </row>
    <row r="2263" spans="17:17" x14ac:dyDescent="0.2">
      <c r="Q2263"/>
    </row>
    <row r="2264" spans="17:17" x14ac:dyDescent="0.2">
      <c r="Q2264"/>
    </row>
    <row r="2265" spans="17:17" x14ac:dyDescent="0.2">
      <c r="Q2265"/>
    </row>
    <row r="2266" spans="17:17" x14ac:dyDescent="0.2">
      <c r="Q2266"/>
    </row>
    <row r="2267" spans="17:17" x14ac:dyDescent="0.2">
      <c r="Q2267"/>
    </row>
    <row r="2268" spans="17:17" x14ac:dyDescent="0.2">
      <c r="Q2268"/>
    </row>
    <row r="2269" spans="17:17" x14ac:dyDescent="0.2">
      <c r="Q2269"/>
    </row>
    <row r="2270" spans="17:17" x14ac:dyDescent="0.2">
      <c r="Q2270"/>
    </row>
    <row r="2271" spans="17:17" x14ac:dyDescent="0.2">
      <c r="Q2271"/>
    </row>
    <row r="2272" spans="17:17" x14ac:dyDescent="0.2">
      <c r="Q2272"/>
    </row>
    <row r="2273" spans="17:17" x14ac:dyDescent="0.2">
      <c r="Q2273"/>
    </row>
    <row r="2274" spans="17:17" x14ac:dyDescent="0.2">
      <c r="Q2274"/>
    </row>
    <row r="2275" spans="17:17" x14ac:dyDescent="0.2">
      <c r="Q2275"/>
    </row>
    <row r="2276" spans="17:17" x14ac:dyDescent="0.2">
      <c r="Q2276"/>
    </row>
    <row r="2277" spans="17:17" x14ac:dyDescent="0.2">
      <c r="Q2277"/>
    </row>
    <row r="2278" spans="17:17" x14ac:dyDescent="0.2">
      <c r="Q2278"/>
    </row>
    <row r="2279" spans="17:17" x14ac:dyDescent="0.2">
      <c r="Q2279"/>
    </row>
    <row r="2280" spans="17:17" x14ac:dyDescent="0.2">
      <c r="Q2280"/>
    </row>
    <row r="2281" spans="17:17" x14ac:dyDescent="0.2">
      <c r="Q2281"/>
    </row>
    <row r="2282" spans="17:17" x14ac:dyDescent="0.2">
      <c r="Q2282"/>
    </row>
    <row r="2283" spans="17:17" x14ac:dyDescent="0.2">
      <c r="Q2283"/>
    </row>
    <row r="2284" spans="17:17" x14ac:dyDescent="0.2">
      <c r="Q2284"/>
    </row>
    <row r="2285" spans="17:17" x14ac:dyDescent="0.2">
      <c r="Q2285"/>
    </row>
    <row r="2286" spans="17:17" x14ac:dyDescent="0.2">
      <c r="Q2286"/>
    </row>
    <row r="2287" spans="17:17" x14ac:dyDescent="0.2">
      <c r="Q2287"/>
    </row>
    <row r="2288" spans="17:17" x14ac:dyDescent="0.2">
      <c r="Q2288"/>
    </row>
    <row r="2289" spans="17:17" x14ac:dyDescent="0.2">
      <c r="Q2289"/>
    </row>
    <row r="2290" spans="17:17" x14ac:dyDescent="0.2">
      <c r="Q2290"/>
    </row>
    <row r="2291" spans="17:17" x14ac:dyDescent="0.2">
      <c r="Q2291"/>
    </row>
    <row r="2292" spans="17:17" x14ac:dyDescent="0.2">
      <c r="Q2292"/>
    </row>
    <row r="2293" spans="17:17" x14ac:dyDescent="0.2">
      <c r="Q2293"/>
    </row>
    <row r="2294" spans="17:17" x14ac:dyDescent="0.2">
      <c r="Q2294"/>
    </row>
    <row r="2295" spans="17:17" x14ac:dyDescent="0.2">
      <c r="Q2295"/>
    </row>
    <row r="2296" spans="17:17" x14ac:dyDescent="0.2">
      <c r="Q2296"/>
    </row>
    <row r="2297" spans="17:17" x14ac:dyDescent="0.2">
      <c r="Q2297"/>
    </row>
    <row r="2298" spans="17:17" x14ac:dyDescent="0.2">
      <c r="Q2298"/>
    </row>
    <row r="2299" spans="17:17" x14ac:dyDescent="0.2">
      <c r="Q2299"/>
    </row>
    <row r="2300" spans="17:17" x14ac:dyDescent="0.2">
      <c r="Q2300"/>
    </row>
    <row r="2301" spans="17:17" x14ac:dyDescent="0.2">
      <c r="Q2301"/>
    </row>
    <row r="2302" spans="17:17" x14ac:dyDescent="0.2">
      <c r="Q2302"/>
    </row>
    <row r="2303" spans="17:17" x14ac:dyDescent="0.2">
      <c r="Q2303"/>
    </row>
    <row r="2304" spans="17:17" x14ac:dyDescent="0.2">
      <c r="Q2304"/>
    </row>
    <row r="2305" spans="17:17" x14ac:dyDescent="0.2">
      <c r="Q2305"/>
    </row>
    <row r="2306" spans="17:17" x14ac:dyDescent="0.2">
      <c r="Q2306"/>
    </row>
    <row r="2307" spans="17:17" x14ac:dyDescent="0.2">
      <c r="Q2307"/>
    </row>
    <row r="2308" spans="17:17" x14ac:dyDescent="0.2">
      <c r="Q2308"/>
    </row>
    <row r="2309" spans="17:17" x14ac:dyDescent="0.2">
      <c r="Q2309"/>
    </row>
    <row r="2310" spans="17:17" x14ac:dyDescent="0.2">
      <c r="Q2310"/>
    </row>
    <row r="2311" spans="17:17" x14ac:dyDescent="0.2">
      <c r="Q2311"/>
    </row>
    <row r="2312" spans="17:17" x14ac:dyDescent="0.2">
      <c r="Q2312"/>
    </row>
    <row r="2313" spans="17:17" x14ac:dyDescent="0.2">
      <c r="Q2313"/>
    </row>
    <row r="2314" spans="17:17" x14ac:dyDescent="0.2">
      <c r="Q2314"/>
    </row>
    <row r="2315" spans="17:17" x14ac:dyDescent="0.2">
      <c r="Q2315"/>
    </row>
    <row r="2316" spans="17:17" x14ac:dyDescent="0.2">
      <c r="Q2316"/>
    </row>
    <row r="2317" spans="17:17" x14ac:dyDescent="0.2">
      <c r="Q2317"/>
    </row>
    <row r="2318" spans="17:17" x14ac:dyDescent="0.2">
      <c r="Q2318"/>
    </row>
    <row r="2319" spans="17:17" x14ac:dyDescent="0.2">
      <c r="Q2319"/>
    </row>
    <row r="2320" spans="17:17" x14ac:dyDescent="0.2">
      <c r="Q2320"/>
    </row>
    <row r="2321" spans="17:17" x14ac:dyDescent="0.2">
      <c r="Q2321"/>
    </row>
    <row r="2322" spans="17:17" x14ac:dyDescent="0.2">
      <c r="Q2322"/>
    </row>
    <row r="2323" spans="17:17" x14ac:dyDescent="0.2">
      <c r="Q2323"/>
    </row>
    <row r="2324" spans="17:17" x14ac:dyDescent="0.2">
      <c r="Q2324"/>
    </row>
    <row r="2325" spans="17:17" x14ac:dyDescent="0.2">
      <c r="Q2325"/>
    </row>
    <row r="2326" spans="17:17" x14ac:dyDescent="0.2">
      <c r="Q2326"/>
    </row>
    <row r="2327" spans="17:17" x14ac:dyDescent="0.2">
      <c r="Q2327"/>
    </row>
    <row r="2328" spans="17:17" x14ac:dyDescent="0.2">
      <c r="Q2328"/>
    </row>
    <row r="2329" spans="17:17" x14ac:dyDescent="0.2">
      <c r="Q2329"/>
    </row>
    <row r="2330" spans="17:17" x14ac:dyDescent="0.2">
      <c r="Q2330"/>
    </row>
    <row r="2331" spans="17:17" x14ac:dyDescent="0.2">
      <c r="Q2331"/>
    </row>
    <row r="2332" spans="17:17" x14ac:dyDescent="0.2">
      <c r="Q2332"/>
    </row>
    <row r="2333" spans="17:17" x14ac:dyDescent="0.2">
      <c r="Q2333"/>
    </row>
    <row r="2334" spans="17:17" x14ac:dyDescent="0.2">
      <c r="Q2334"/>
    </row>
    <row r="2335" spans="17:17" x14ac:dyDescent="0.2">
      <c r="Q2335"/>
    </row>
    <row r="2336" spans="17:17" x14ac:dyDescent="0.2">
      <c r="Q2336"/>
    </row>
    <row r="2337" spans="17:17" x14ac:dyDescent="0.2">
      <c r="Q2337"/>
    </row>
    <row r="2338" spans="17:17" x14ac:dyDescent="0.2">
      <c r="Q2338"/>
    </row>
    <row r="2339" spans="17:17" x14ac:dyDescent="0.2">
      <c r="Q2339"/>
    </row>
    <row r="2340" spans="17:17" x14ac:dyDescent="0.2">
      <c r="Q2340"/>
    </row>
    <row r="2341" spans="17:17" x14ac:dyDescent="0.2">
      <c r="Q2341"/>
    </row>
    <row r="2342" spans="17:17" x14ac:dyDescent="0.2">
      <c r="Q2342"/>
    </row>
    <row r="2343" spans="17:17" x14ac:dyDescent="0.2">
      <c r="Q2343"/>
    </row>
    <row r="2344" spans="17:17" x14ac:dyDescent="0.2">
      <c r="Q2344"/>
    </row>
    <row r="2345" spans="17:17" x14ac:dyDescent="0.2">
      <c r="Q2345"/>
    </row>
    <row r="2346" spans="17:17" x14ac:dyDescent="0.2">
      <c r="Q2346"/>
    </row>
    <row r="2347" spans="17:17" x14ac:dyDescent="0.2">
      <c r="Q2347"/>
    </row>
    <row r="2348" spans="17:17" x14ac:dyDescent="0.2">
      <c r="Q2348"/>
    </row>
    <row r="2349" spans="17:17" x14ac:dyDescent="0.2">
      <c r="Q2349"/>
    </row>
    <row r="2350" spans="17:17" x14ac:dyDescent="0.2">
      <c r="Q2350"/>
    </row>
    <row r="2351" spans="17:17" x14ac:dyDescent="0.2">
      <c r="Q2351"/>
    </row>
    <row r="2352" spans="17:17" x14ac:dyDescent="0.2">
      <c r="Q2352"/>
    </row>
    <row r="2353" spans="17:17" x14ac:dyDescent="0.2">
      <c r="Q2353"/>
    </row>
    <row r="2354" spans="17:17" x14ac:dyDescent="0.2">
      <c r="Q2354"/>
    </row>
    <row r="2355" spans="17:17" x14ac:dyDescent="0.2">
      <c r="Q2355"/>
    </row>
    <row r="2356" spans="17:17" x14ac:dyDescent="0.2">
      <c r="Q2356"/>
    </row>
    <row r="2357" spans="17:17" x14ac:dyDescent="0.2">
      <c r="Q2357"/>
    </row>
    <row r="2358" spans="17:17" x14ac:dyDescent="0.2">
      <c r="Q2358"/>
    </row>
    <row r="2359" spans="17:17" x14ac:dyDescent="0.2">
      <c r="Q2359"/>
    </row>
    <row r="2360" spans="17:17" x14ac:dyDescent="0.2">
      <c r="Q2360"/>
    </row>
    <row r="2361" spans="17:17" x14ac:dyDescent="0.2">
      <c r="Q2361"/>
    </row>
    <row r="2362" spans="17:17" x14ac:dyDescent="0.2">
      <c r="Q2362"/>
    </row>
    <row r="2363" spans="17:17" x14ac:dyDescent="0.2">
      <c r="Q2363"/>
    </row>
    <row r="2364" spans="17:17" x14ac:dyDescent="0.2">
      <c r="Q2364"/>
    </row>
    <row r="2365" spans="17:17" x14ac:dyDescent="0.2">
      <c r="Q2365"/>
    </row>
    <row r="2366" spans="17:17" x14ac:dyDescent="0.2">
      <c r="Q2366"/>
    </row>
    <row r="2367" spans="17:17" x14ac:dyDescent="0.2">
      <c r="Q2367"/>
    </row>
    <row r="2368" spans="17:17" x14ac:dyDescent="0.2">
      <c r="Q2368"/>
    </row>
    <row r="2369" spans="17:17" x14ac:dyDescent="0.2">
      <c r="Q2369"/>
    </row>
    <row r="2370" spans="17:17" x14ac:dyDescent="0.2">
      <c r="Q2370"/>
    </row>
    <row r="2371" spans="17:17" x14ac:dyDescent="0.2">
      <c r="Q2371"/>
    </row>
    <row r="2372" spans="17:17" x14ac:dyDescent="0.2">
      <c r="Q2372"/>
    </row>
    <row r="2373" spans="17:17" x14ac:dyDescent="0.2">
      <c r="Q2373"/>
    </row>
    <row r="2374" spans="17:17" x14ac:dyDescent="0.2">
      <c r="Q2374"/>
    </row>
    <row r="2375" spans="17:17" x14ac:dyDescent="0.2">
      <c r="Q2375"/>
    </row>
    <row r="2376" spans="17:17" x14ac:dyDescent="0.2">
      <c r="Q2376"/>
    </row>
    <row r="2377" spans="17:17" x14ac:dyDescent="0.2">
      <c r="Q2377"/>
    </row>
    <row r="2378" spans="17:17" x14ac:dyDescent="0.2">
      <c r="Q2378"/>
    </row>
    <row r="2379" spans="17:17" x14ac:dyDescent="0.2">
      <c r="Q2379"/>
    </row>
    <row r="2380" spans="17:17" x14ac:dyDescent="0.2">
      <c r="Q2380"/>
    </row>
    <row r="2381" spans="17:17" x14ac:dyDescent="0.2">
      <c r="Q2381"/>
    </row>
    <row r="2382" spans="17:17" x14ac:dyDescent="0.2">
      <c r="Q2382"/>
    </row>
    <row r="2383" spans="17:17" x14ac:dyDescent="0.2">
      <c r="Q2383"/>
    </row>
    <row r="2384" spans="17:17" x14ac:dyDescent="0.2">
      <c r="Q2384"/>
    </row>
    <row r="2385" spans="17:17" x14ac:dyDescent="0.2">
      <c r="Q2385"/>
    </row>
    <row r="2386" spans="17:17" x14ac:dyDescent="0.2">
      <c r="Q2386"/>
    </row>
    <row r="2387" spans="17:17" x14ac:dyDescent="0.2">
      <c r="Q2387"/>
    </row>
    <row r="2388" spans="17:17" x14ac:dyDescent="0.2">
      <c r="Q2388"/>
    </row>
    <row r="2389" spans="17:17" x14ac:dyDescent="0.2">
      <c r="Q2389"/>
    </row>
    <row r="2390" spans="17:17" x14ac:dyDescent="0.2">
      <c r="Q2390"/>
    </row>
    <row r="2391" spans="17:17" x14ac:dyDescent="0.2">
      <c r="Q2391"/>
    </row>
    <row r="2392" spans="17:17" x14ac:dyDescent="0.2">
      <c r="Q2392"/>
    </row>
    <row r="2393" spans="17:17" x14ac:dyDescent="0.2">
      <c r="Q2393"/>
    </row>
    <row r="2394" spans="17:17" x14ac:dyDescent="0.2">
      <c r="Q2394"/>
    </row>
    <row r="2395" spans="17:17" x14ac:dyDescent="0.2">
      <c r="Q2395"/>
    </row>
    <row r="2396" spans="17:17" x14ac:dyDescent="0.2">
      <c r="Q2396"/>
    </row>
    <row r="2397" spans="17:17" x14ac:dyDescent="0.2">
      <c r="Q2397"/>
    </row>
    <row r="2398" spans="17:17" x14ac:dyDescent="0.2">
      <c r="Q2398"/>
    </row>
    <row r="2399" spans="17:17" x14ac:dyDescent="0.2">
      <c r="Q2399"/>
    </row>
    <row r="2400" spans="17:17" x14ac:dyDescent="0.2">
      <c r="Q2400"/>
    </row>
    <row r="2401" spans="17:17" x14ac:dyDescent="0.2">
      <c r="Q2401"/>
    </row>
    <row r="2402" spans="17:17" x14ac:dyDescent="0.2">
      <c r="Q2402"/>
    </row>
    <row r="2403" spans="17:17" x14ac:dyDescent="0.2">
      <c r="Q2403"/>
    </row>
    <row r="2404" spans="17:17" x14ac:dyDescent="0.2">
      <c r="Q2404"/>
    </row>
    <row r="2405" spans="17:17" x14ac:dyDescent="0.2">
      <c r="Q2405"/>
    </row>
    <row r="2406" spans="17:17" x14ac:dyDescent="0.2">
      <c r="Q2406"/>
    </row>
    <row r="2407" spans="17:17" x14ac:dyDescent="0.2">
      <c r="Q2407"/>
    </row>
    <row r="2408" spans="17:17" x14ac:dyDescent="0.2">
      <c r="Q2408"/>
    </row>
    <row r="2409" spans="17:17" x14ac:dyDescent="0.2">
      <c r="Q2409"/>
    </row>
    <row r="2410" spans="17:17" x14ac:dyDescent="0.2">
      <c r="Q2410"/>
    </row>
    <row r="2411" spans="17:17" x14ac:dyDescent="0.2">
      <c r="Q2411"/>
    </row>
    <row r="2412" spans="17:17" x14ac:dyDescent="0.2">
      <c r="Q2412"/>
    </row>
    <row r="2413" spans="17:17" x14ac:dyDescent="0.2">
      <c r="Q2413"/>
    </row>
    <row r="2414" spans="17:17" x14ac:dyDescent="0.2">
      <c r="Q2414"/>
    </row>
    <row r="2415" spans="17:17" x14ac:dyDescent="0.2">
      <c r="Q2415"/>
    </row>
    <row r="2416" spans="17:17" x14ac:dyDescent="0.2">
      <c r="Q2416"/>
    </row>
    <row r="2417" spans="17:17" x14ac:dyDescent="0.2">
      <c r="Q2417"/>
    </row>
    <row r="2418" spans="17:17" x14ac:dyDescent="0.2">
      <c r="Q2418"/>
    </row>
    <row r="2419" spans="17:17" x14ac:dyDescent="0.2">
      <c r="Q2419"/>
    </row>
    <row r="2420" spans="17:17" x14ac:dyDescent="0.2">
      <c r="Q2420"/>
    </row>
    <row r="2421" spans="17:17" x14ac:dyDescent="0.2">
      <c r="Q2421"/>
    </row>
    <row r="2422" spans="17:17" x14ac:dyDescent="0.2">
      <c r="Q2422"/>
    </row>
    <row r="2423" spans="17:17" x14ac:dyDescent="0.2">
      <c r="Q2423"/>
    </row>
    <row r="2424" spans="17:17" x14ac:dyDescent="0.2">
      <c r="Q2424"/>
    </row>
    <row r="2425" spans="17:17" x14ac:dyDescent="0.2">
      <c r="Q2425"/>
    </row>
    <row r="2426" spans="17:17" x14ac:dyDescent="0.2">
      <c r="Q2426"/>
    </row>
    <row r="2427" spans="17:17" x14ac:dyDescent="0.2">
      <c r="Q2427"/>
    </row>
    <row r="2428" spans="17:17" x14ac:dyDescent="0.2">
      <c r="Q2428"/>
    </row>
    <row r="2429" spans="17:17" x14ac:dyDescent="0.2">
      <c r="Q2429"/>
    </row>
    <row r="2430" spans="17:17" x14ac:dyDescent="0.2">
      <c r="Q2430"/>
    </row>
    <row r="2431" spans="17:17" x14ac:dyDescent="0.2">
      <c r="Q2431"/>
    </row>
    <row r="2432" spans="17:17" x14ac:dyDescent="0.2">
      <c r="Q2432"/>
    </row>
    <row r="2433" spans="17:17" x14ac:dyDescent="0.2">
      <c r="Q2433"/>
    </row>
    <row r="2434" spans="17:17" x14ac:dyDescent="0.2">
      <c r="Q2434"/>
    </row>
    <row r="2435" spans="17:17" x14ac:dyDescent="0.2">
      <c r="Q2435"/>
    </row>
    <row r="2436" spans="17:17" x14ac:dyDescent="0.2">
      <c r="Q2436"/>
    </row>
    <row r="2437" spans="17:17" x14ac:dyDescent="0.2">
      <c r="Q2437"/>
    </row>
    <row r="2438" spans="17:17" x14ac:dyDescent="0.2">
      <c r="Q2438"/>
    </row>
    <row r="2439" spans="17:17" x14ac:dyDescent="0.2">
      <c r="Q2439"/>
    </row>
    <row r="2440" spans="17:17" x14ac:dyDescent="0.2">
      <c r="Q2440"/>
    </row>
    <row r="2441" spans="17:17" x14ac:dyDescent="0.2">
      <c r="Q2441"/>
    </row>
    <row r="2442" spans="17:17" x14ac:dyDescent="0.2">
      <c r="Q2442"/>
    </row>
    <row r="2443" spans="17:17" x14ac:dyDescent="0.2">
      <c r="Q2443"/>
    </row>
    <row r="2444" spans="17:17" x14ac:dyDescent="0.2">
      <c r="Q2444"/>
    </row>
    <row r="2445" spans="17:17" x14ac:dyDescent="0.2">
      <c r="Q2445"/>
    </row>
    <row r="2446" spans="17:17" x14ac:dyDescent="0.2">
      <c r="Q2446"/>
    </row>
    <row r="2447" spans="17:17" x14ac:dyDescent="0.2">
      <c r="Q2447"/>
    </row>
    <row r="2448" spans="17:17" x14ac:dyDescent="0.2">
      <c r="Q2448"/>
    </row>
    <row r="2449" spans="17:17" x14ac:dyDescent="0.2">
      <c r="Q2449"/>
    </row>
    <row r="2450" spans="17:17" x14ac:dyDescent="0.2">
      <c r="Q2450"/>
    </row>
    <row r="2451" spans="17:17" x14ac:dyDescent="0.2">
      <c r="Q2451"/>
    </row>
    <row r="2452" spans="17:17" x14ac:dyDescent="0.2">
      <c r="Q2452"/>
    </row>
    <row r="2453" spans="17:17" x14ac:dyDescent="0.2">
      <c r="Q2453"/>
    </row>
    <row r="2454" spans="17:17" x14ac:dyDescent="0.2">
      <c r="Q2454"/>
    </row>
    <row r="2455" spans="17:17" x14ac:dyDescent="0.2">
      <c r="Q2455"/>
    </row>
    <row r="2456" spans="17:17" x14ac:dyDescent="0.2">
      <c r="Q2456"/>
    </row>
    <row r="2457" spans="17:17" x14ac:dyDescent="0.2">
      <c r="Q2457"/>
    </row>
    <row r="2458" spans="17:17" x14ac:dyDescent="0.2">
      <c r="Q2458"/>
    </row>
    <row r="2459" spans="17:17" x14ac:dyDescent="0.2">
      <c r="Q2459"/>
    </row>
    <row r="2460" spans="17:17" x14ac:dyDescent="0.2">
      <c r="Q2460"/>
    </row>
    <row r="2461" spans="17:17" x14ac:dyDescent="0.2">
      <c r="Q2461"/>
    </row>
    <row r="2462" spans="17:17" x14ac:dyDescent="0.2">
      <c r="Q2462"/>
    </row>
    <row r="2463" spans="17:17" x14ac:dyDescent="0.2">
      <c r="Q2463"/>
    </row>
    <row r="2464" spans="17:17" x14ac:dyDescent="0.2">
      <c r="Q2464"/>
    </row>
    <row r="2465" spans="17:17" x14ac:dyDescent="0.2">
      <c r="Q2465"/>
    </row>
    <row r="2466" spans="17:17" x14ac:dyDescent="0.2">
      <c r="Q2466"/>
    </row>
    <row r="2467" spans="17:17" x14ac:dyDescent="0.2">
      <c r="Q2467"/>
    </row>
    <row r="2468" spans="17:17" x14ac:dyDescent="0.2">
      <c r="Q2468"/>
    </row>
    <row r="2469" spans="17:17" x14ac:dyDescent="0.2">
      <c r="Q2469"/>
    </row>
    <row r="2470" spans="17:17" x14ac:dyDescent="0.2">
      <c r="Q2470"/>
    </row>
    <row r="2471" spans="17:17" x14ac:dyDescent="0.2">
      <c r="Q2471"/>
    </row>
    <row r="2472" spans="17:17" x14ac:dyDescent="0.2">
      <c r="Q2472"/>
    </row>
    <row r="2473" spans="17:17" x14ac:dyDescent="0.2">
      <c r="Q2473"/>
    </row>
    <row r="2474" spans="17:17" x14ac:dyDescent="0.2">
      <c r="Q2474"/>
    </row>
    <row r="2475" spans="17:17" x14ac:dyDescent="0.2">
      <c r="Q2475"/>
    </row>
    <row r="2476" spans="17:17" x14ac:dyDescent="0.2">
      <c r="Q2476"/>
    </row>
    <row r="2477" spans="17:17" x14ac:dyDescent="0.2">
      <c r="Q2477"/>
    </row>
    <row r="2478" spans="17:17" x14ac:dyDescent="0.2">
      <c r="Q2478"/>
    </row>
    <row r="2479" spans="17:17" x14ac:dyDescent="0.2">
      <c r="Q2479"/>
    </row>
    <row r="2480" spans="17:17" x14ac:dyDescent="0.2">
      <c r="Q2480"/>
    </row>
    <row r="2481" spans="17:17" x14ac:dyDescent="0.2">
      <c r="Q2481"/>
    </row>
    <row r="2482" spans="17:17" x14ac:dyDescent="0.2">
      <c r="Q2482"/>
    </row>
    <row r="2483" spans="17:17" x14ac:dyDescent="0.2">
      <c r="Q2483"/>
    </row>
    <row r="2484" spans="17:17" x14ac:dyDescent="0.2">
      <c r="Q2484"/>
    </row>
    <row r="2485" spans="17:17" x14ac:dyDescent="0.2">
      <c r="Q2485"/>
    </row>
    <row r="2486" spans="17:17" x14ac:dyDescent="0.2">
      <c r="Q2486"/>
    </row>
    <row r="2487" spans="17:17" x14ac:dyDescent="0.2">
      <c r="Q2487"/>
    </row>
    <row r="2488" spans="17:17" x14ac:dyDescent="0.2">
      <c r="Q2488"/>
    </row>
    <row r="2489" spans="17:17" x14ac:dyDescent="0.2">
      <c r="Q2489"/>
    </row>
    <row r="2490" spans="17:17" x14ac:dyDescent="0.2">
      <c r="Q2490"/>
    </row>
    <row r="2491" spans="17:17" x14ac:dyDescent="0.2">
      <c r="Q2491"/>
    </row>
    <row r="2492" spans="17:17" x14ac:dyDescent="0.2">
      <c r="Q2492"/>
    </row>
    <row r="2493" spans="17:17" x14ac:dyDescent="0.2">
      <c r="Q2493"/>
    </row>
    <row r="2494" spans="17:17" x14ac:dyDescent="0.2">
      <c r="Q2494"/>
    </row>
    <row r="2495" spans="17:17" x14ac:dyDescent="0.2">
      <c r="Q2495"/>
    </row>
    <row r="2496" spans="17:17" x14ac:dyDescent="0.2">
      <c r="Q2496"/>
    </row>
    <row r="2497" spans="17:17" x14ac:dyDescent="0.2">
      <c r="Q2497"/>
    </row>
    <row r="2498" spans="17:17" x14ac:dyDescent="0.2">
      <c r="Q2498"/>
    </row>
    <row r="2499" spans="17:17" x14ac:dyDescent="0.2">
      <c r="Q2499"/>
    </row>
    <row r="2500" spans="17:17" x14ac:dyDescent="0.2">
      <c r="Q2500"/>
    </row>
    <row r="2501" spans="17:17" x14ac:dyDescent="0.2">
      <c r="Q2501"/>
    </row>
    <row r="2502" spans="17:17" x14ac:dyDescent="0.2">
      <c r="Q2502"/>
    </row>
    <row r="2503" spans="17:17" x14ac:dyDescent="0.2">
      <c r="Q2503"/>
    </row>
    <row r="2504" spans="17:17" x14ac:dyDescent="0.2">
      <c r="Q2504"/>
    </row>
    <row r="2505" spans="17:17" x14ac:dyDescent="0.2">
      <c r="Q2505"/>
    </row>
    <row r="2506" spans="17:17" x14ac:dyDescent="0.2">
      <c r="Q2506"/>
    </row>
    <row r="2507" spans="17:17" x14ac:dyDescent="0.2">
      <c r="Q2507"/>
    </row>
    <row r="2508" spans="17:17" x14ac:dyDescent="0.2">
      <c r="Q2508"/>
    </row>
    <row r="2509" spans="17:17" x14ac:dyDescent="0.2">
      <c r="Q2509"/>
    </row>
    <row r="2510" spans="17:17" x14ac:dyDescent="0.2">
      <c r="Q2510"/>
    </row>
    <row r="2511" spans="17:17" x14ac:dyDescent="0.2">
      <c r="Q2511"/>
    </row>
    <row r="2512" spans="17:17" x14ac:dyDescent="0.2">
      <c r="Q2512"/>
    </row>
    <row r="2513" spans="17:17" x14ac:dyDescent="0.2">
      <c r="Q2513"/>
    </row>
    <row r="2514" spans="17:17" x14ac:dyDescent="0.2">
      <c r="Q2514"/>
    </row>
    <row r="2515" spans="17:17" x14ac:dyDescent="0.2">
      <c r="Q2515"/>
    </row>
    <row r="2516" spans="17:17" x14ac:dyDescent="0.2">
      <c r="Q2516"/>
    </row>
    <row r="2517" spans="17:17" x14ac:dyDescent="0.2">
      <c r="Q2517"/>
    </row>
    <row r="2518" spans="17:17" x14ac:dyDescent="0.2">
      <c r="Q2518"/>
    </row>
    <row r="2519" spans="17:17" x14ac:dyDescent="0.2">
      <c r="Q2519"/>
    </row>
    <row r="2520" spans="17:17" x14ac:dyDescent="0.2">
      <c r="Q2520"/>
    </row>
    <row r="2521" spans="17:17" x14ac:dyDescent="0.2">
      <c r="Q2521"/>
    </row>
    <row r="2522" spans="17:17" x14ac:dyDescent="0.2">
      <c r="Q2522"/>
    </row>
    <row r="2523" spans="17:17" x14ac:dyDescent="0.2">
      <c r="Q2523"/>
    </row>
    <row r="2524" spans="17:17" x14ac:dyDescent="0.2">
      <c r="Q2524"/>
    </row>
    <row r="2525" spans="17:17" x14ac:dyDescent="0.2">
      <c r="Q2525"/>
    </row>
    <row r="2526" spans="17:17" x14ac:dyDescent="0.2">
      <c r="Q2526"/>
    </row>
    <row r="2527" spans="17:17" x14ac:dyDescent="0.2">
      <c r="Q2527"/>
    </row>
    <row r="2528" spans="17:17" x14ac:dyDescent="0.2">
      <c r="Q2528"/>
    </row>
    <row r="2529" spans="17:17" x14ac:dyDescent="0.2">
      <c r="Q2529"/>
    </row>
    <row r="2530" spans="17:17" x14ac:dyDescent="0.2">
      <c r="Q2530"/>
    </row>
    <row r="2531" spans="17:17" x14ac:dyDescent="0.2">
      <c r="Q2531"/>
    </row>
    <row r="2532" spans="17:17" x14ac:dyDescent="0.2">
      <c r="Q2532"/>
    </row>
    <row r="2533" spans="17:17" x14ac:dyDescent="0.2">
      <c r="Q2533"/>
    </row>
    <row r="2534" spans="17:17" x14ac:dyDescent="0.2">
      <c r="Q2534"/>
    </row>
    <row r="2535" spans="17:17" x14ac:dyDescent="0.2">
      <c r="Q2535"/>
    </row>
    <row r="2536" spans="17:17" x14ac:dyDescent="0.2">
      <c r="Q2536"/>
    </row>
    <row r="2537" spans="17:17" x14ac:dyDescent="0.2">
      <c r="Q2537"/>
    </row>
    <row r="2538" spans="17:17" x14ac:dyDescent="0.2">
      <c r="Q2538"/>
    </row>
    <row r="2539" spans="17:17" x14ac:dyDescent="0.2">
      <c r="Q2539"/>
    </row>
    <row r="2540" spans="17:17" x14ac:dyDescent="0.2">
      <c r="Q2540"/>
    </row>
    <row r="2541" spans="17:17" x14ac:dyDescent="0.2">
      <c r="Q2541"/>
    </row>
    <row r="2542" spans="17:17" x14ac:dyDescent="0.2">
      <c r="Q2542"/>
    </row>
    <row r="2543" spans="17:17" x14ac:dyDescent="0.2">
      <c r="Q2543"/>
    </row>
    <row r="2544" spans="17:17" x14ac:dyDescent="0.2">
      <c r="Q2544"/>
    </row>
    <row r="2545" spans="17:17" x14ac:dyDescent="0.2">
      <c r="Q2545"/>
    </row>
    <row r="2546" spans="17:17" x14ac:dyDescent="0.2">
      <c r="Q2546"/>
    </row>
    <row r="2547" spans="17:17" x14ac:dyDescent="0.2">
      <c r="Q2547"/>
    </row>
    <row r="2548" spans="17:17" x14ac:dyDescent="0.2">
      <c r="Q2548"/>
    </row>
    <row r="2549" spans="17:17" x14ac:dyDescent="0.2">
      <c r="Q2549"/>
    </row>
    <row r="2550" spans="17:17" x14ac:dyDescent="0.2">
      <c r="Q2550"/>
    </row>
    <row r="2551" spans="17:17" x14ac:dyDescent="0.2">
      <c r="Q2551"/>
    </row>
    <row r="2552" spans="17:17" x14ac:dyDescent="0.2">
      <c r="Q2552"/>
    </row>
    <row r="2553" spans="17:17" x14ac:dyDescent="0.2">
      <c r="Q2553"/>
    </row>
    <row r="2554" spans="17:17" x14ac:dyDescent="0.2">
      <c r="Q2554"/>
    </row>
    <row r="2555" spans="17:17" x14ac:dyDescent="0.2">
      <c r="Q2555"/>
    </row>
    <row r="2556" spans="17:17" x14ac:dyDescent="0.2">
      <c r="Q2556"/>
    </row>
    <row r="2557" spans="17:17" x14ac:dyDescent="0.2">
      <c r="Q2557"/>
    </row>
    <row r="2558" spans="17:17" x14ac:dyDescent="0.2">
      <c r="Q2558"/>
    </row>
    <row r="2559" spans="17:17" x14ac:dyDescent="0.2">
      <c r="Q2559"/>
    </row>
    <row r="2560" spans="17:17" x14ac:dyDescent="0.2">
      <c r="Q2560"/>
    </row>
    <row r="2561" spans="17:17" x14ac:dyDescent="0.2">
      <c r="Q2561"/>
    </row>
    <row r="2562" spans="17:17" x14ac:dyDescent="0.2">
      <c r="Q2562"/>
    </row>
    <row r="2563" spans="17:17" x14ac:dyDescent="0.2">
      <c r="Q2563"/>
    </row>
    <row r="2564" spans="17:17" x14ac:dyDescent="0.2">
      <c r="Q2564"/>
    </row>
    <row r="2565" spans="17:17" x14ac:dyDescent="0.2">
      <c r="Q2565"/>
    </row>
    <row r="2566" spans="17:17" x14ac:dyDescent="0.2">
      <c r="Q2566"/>
    </row>
    <row r="2567" spans="17:17" x14ac:dyDescent="0.2">
      <c r="Q2567"/>
    </row>
    <row r="2568" spans="17:17" x14ac:dyDescent="0.2">
      <c r="Q2568"/>
    </row>
    <row r="2569" spans="17:17" x14ac:dyDescent="0.2">
      <c r="Q2569"/>
    </row>
    <row r="2570" spans="17:17" x14ac:dyDescent="0.2">
      <c r="Q2570"/>
    </row>
    <row r="2571" spans="17:17" x14ac:dyDescent="0.2">
      <c r="Q2571"/>
    </row>
    <row r="2572" spans="17:17" x14ac:dyDescent="0.2">
      <c r="Q2572"/>
    </row>
    <row r="2573" spans="17:17" x14ac:dyDescent="0.2">
      <c r="Q2573"/>
    </row>
    <row r="2574" spans="17:17" x14ac:dyDescent="0.2">
      <c r="Q2574"/>
    </row>
    <row r="2575" spans="17:17" x14ac:dyDescent="0.2">
      <c r="Q2575"/>
    </row>
    <row r="2576" spans="17:17" x14ac:dyDescent="0.2">
      <c r="Q2576"/>
    </row>
    <row r="2577" spans="17:17" x14ac:dyDescent="0.2">
      <c r="Q2577"/>
    </row>
    <row r="2578" spans="17:17" x14ac:dyDescent="0.2">
      <c r="Q2578"/>
    </row>
    <row r="2579" spans="17:17" x14ac:dyDescent="0.2">
      <c r="Q2579"/>
    </row>
    <row r="2580" spans="17:17" x14ac:dyDescent="0.2">
      <c r="Q2580"/>
    </row>
    <row r="2581" spans="17:17" x14ac:dyDescent="0.2">
      <c r="Q2581"/>
    </row>
    <row r="2582" spans="17:17" x14ac:dyDescent="0.2">
      <c r="Q2582"/>
    </row>
    <row r="2583" spans="17:17" x14ac:dyDescent="0.2">
      <c r="Q2583"/>
    </row>
    <row r="2584" spans="17:17" x14ac:dyDescent="0.2">
      <c r="Q2584"/>
    </row>
    <row r="2585" spans="17:17" x14ac:dyDescent="0.2">
      <c r="Q2585"/>
    </row>
    <row r="2586" spans="17:17" x14ac:dyDescent="0.2">
      <c r="Q2586"/>
    </row>
    <row r="2587" spans="17:17" x14ac:dyDescent="0.2">
      <c r="Q2587"/>
    </row>
    <row r="2588" spans="17:17" x14ac:dyDescent="0.2">
      <c r="Q2588"/>
    </row>
    <row r="2589" spans="17:17" x14ac:dyDescent="0.2">
      <c r="Q2589"/>
    </row>
    <row r="2590" spans="17:17" x14ac:dyDescent="0.2">
      <c r="Q2590"/>
    </row>
    <row r="2591" spans="17:17" x14ac:dyDescent="0.2">
      <c r="Q2591"/>
    </row>
    <row r="2592" spans="17:17" x14ac:dyDescent="0.2">
      <c r="Q2592"/>
    </row>
    <row r="2593" spans="17:17" x14ac:dyDescent="0.2">
      <c r="Q2593"/>
    </row>
    <row r="2594" spans="17:17" x14ac:dyDescent="0.2">
      <c r="Q2594"/>
    </row>
    <row r="2595" spans="17:17" x14ac:dyDescent="0.2">
      <c r="Q2595"/>
    </row>
    <row r="2596" spans="17:17" x14ac:dyDescent="0.2">
      <c r="Q2596"/>
    </row>
    <row r="2597" spans="17:17" x14ac:dyDescent="0.2">
      <c r="Q2597"/>
    </row>
    <row r="2598" spans="17:17" x14ac:dyDescent="0.2">
      <c r="Q2598"/>
    </row>
    <row r="2599" spans="17:17" x14ac:dyDescent="0.2">
      <c r="Q2599"/>
    </row>
    <row r="2600" spans="17:17" x14ac:dyDescent="0.2">
      <c r="Q2600"/>
    </row>
    <row r="2601" spans="17:17" x14ac:dyDescent="0.2">
      <c r="Q2601"/>
    </row>
    <row r="2602" spans="17:17" x14ac:dyDescent="0.2">
      <c r="Q2602"/>
    </row>
    <row r="2603" spans="17:17" x14ac:dyDescent="0.2">
      <c r="Q2603"/>
    </row>
    <row r="2604" spans="17:17" x14ac:dyDescent="0.2">
      <c r="Q2604"/>
    </row>
    <row r="2605" spans="17:17" x14ac:dyDescent="0.2">
      <c r="Q2605"/>
    </row>
    <row r="2606" spans="17:17" x14ac:dyDescent="0.2">
      <c r="Q2606"/>
    </row>
    <row r="2607" spans="17:17" x14ac:dyDescent="0.2">
      <c r="Q2607"/>
    </row>
    <row r="2608" spans="17:17" x14ac:dyDescent="0.2">
      <c r="Q2608"/>
    </row>
    <row r="2609" spans="17:17" x14ac:dyDescent="0.2">
      <c r="Q2609"/>
    </row>
    <row r="2610" spans="17:17" x14ac:dyDescent="0.2">
      <c r="Q2610"/>
    </row>
    <row r="2611" spans="17:17" x14ac:dyDescent="0.2">
      <c r="Q2611"/>
    </row>
    <row r="2612" spans="17:17" x14ac:dyDescent="0.2">
      <c r="Q2612"/>
    </row>
    <row r="2613" spans="17:17" x14ac:dyDescent="0.2">
      <c r="Q2613"/>
    </row>
    <row r="2614" spans="17:17" x14ac:dyDescent="0.2">
      <c r="Q2614"/>
    </row>
    <row r="2615" spans="17:17" x14ac:dyDescent="0.2">
      <c r="Q2615"/>
    </row>
    <row r="2616" spans="17:17" x14ac:dyDescent="0.2">
      <c r="Q2616"/>
    </row>
    <row r="2617" spans="17:17" x14ac:dyDescent="0.2">
      <c r="Q2617"/>
    </row>
    <row r="2618" spans="17:17" x14ac:dyDescent="0.2">
      <c r="Q2618"/>
    </row>
    <row r="2619" spans="17:17" x14ac:dyDescent="0.2">
      <c r="Q2619"/>
    </row>
    <row r="2620" spans="17:17" x14ac:dyDescent="0.2">
      <c r="Q2620"/>
    </row>
    <row r="2621" spans="17:17" x14ac:dyDescent="0.2">
      <c r="Q2621"/>
    </row>
    <row r="2622" spans="17:17" x14ac:dyDescent="0.2">
      <c r="Q2622"/>
    </row>
    <row r="2623" spans="17:17" x14ac:dyDescent="0.2">
      <c r="Q2623"/>
    </row>
    <row r="2624" spans="17:17" x14ac:dyDescent="0.2">
      <c r="Q2624"/>
    </row>
    <row r="2625" spans="17:17" x14ac:dyDescent="0.2">
      <c r="Q2625"/>
    </row>
    <row r="2626" spans="17:17" x14ac:dyDescent="0.2">
      <c r="Q2626"/>
    </row>
    <row r="2627" spans="17:17" x14ac:dyDescent="0.2">
      <c r="Q2627"/>
    </row>
    <row r="2628" spans="17:17" x14ac:dyDescent="0.2">
      <c r="Q2628"/>
    </row>
    <row r="2629" spans="17:17" x14ac:dyDescent="0.2">
      <c r="Q2629"/>
    </row>
    <row r="2630" spans="17:17" x14ac:dyDescent="0.2">
      <c r="Q2630"/>
    </row>
    <row r="2631" spans="17:17" x14ac:dyDescent="0.2">
      <c r="Q2631"/>
    </row>
    <row r="2632" spans="17:17" x14ac:dyDescent="0.2">
      <c r="Q2632"/>
    </row>
    <row r="2633" spans="17:17" x14ac:dyDescent="0.2">
      <c r="Q2633"/>
    </row>
    <row r="2634" spans="17:17" x14ac:dyDescent="0.2">
      <c r="Q2634"/>
    </row>
    <row r="2635" spans="17:17" x14ac:dyDescent="0.2">
      <c r="Q2635"/>
    </row>
    <row r="2636" spans="17:17" x14ac:dyDescent="0.2">
      <c r="Q2636"/>
    </row>
    <row r="2637" spans="17:17" x14ac:dyDescent="0.2">
      <c r="Q2637"/>
    </row>
    <row r="2638" spans="17:17" x14ac:dyDescent="0.2">
      <c r="Q2638"/>
    </row>
    <row r="2639" spans="17:17" x14ac:dyDescent="0.2">
      <c r="Q2639"/>
    </row>
    <row r="2640" spans="17:17" x14ac:dyDescent="0.2">
      <c r="Q2640"/>
    </row>
    <row r="2641" spans="17:17" x14ac:dyDescent="0.2">
      <c r="Q2641"/>
    </row>
    <row r="2642" spans="17:17" x14ac:dyDescent="0.2">
      <c r="Q2642"/>
    </row>
    <row r="2643" spans="17:17" x14ac:dyDescent="0.2">
      <c r="Q2643"/>
    </row>
    <row r="2644" spans="17:17" x14ac:dyDescent="0.2">
      <c r="Q2644"/>
    </row>
    <row r="2645" spans="17:17" x14ac:dyDescent="0.2">
      <c r="Q2645"/>
    </row>
    <row r="2646" spans="17:17" x14ac:dyDescent="0.2">
      <c r="Q2646"/>
    </row>
    <row r="2647" spans="17:17" x14ac:dyDescent="0.2">
      <c r="Q2647"/>
    </row>
    <row r="2648" spans="17:17" x14ac:dyDescent="0.2">
      <c r="Q2648"/>
    </row>
    <row r="2649" spans="17:17" x14ac:dyDescent="0.2">
      <c r="Q2649"/>
    </row>
    <row r="2650" spans="17:17" x14ac:dyDescent="0.2">
      <c r="Q2650"/>
    </row>
    <row r="2651" spans="17:17" x14ac:dyDescent="0.2">
      <c r="Q2651"/>
    </row>
    <row r="2652" spans="17:17" x14ac:dyDescent="0.2">
      <c r="Q2652"/>
    </row>
    <row r="2653" spans="17:17" x14ac:dyDescent="0.2">
      <c r="Q2653"/>
    </row>
    <row r="2654" spans="17:17" x14ac:dyDescent="0.2">
      <c r="Q2654"/>
    </row>
    <row r="2655" spans="17:17" x14ac:dyDescent="0.2">
      <c r="Q2655"/>
    </row>
    <row r="2656" spans="17:17" x14ac:dyDescent="0.2">
      <c r="Q2656"/>
    </row>
    <row r="2657" spans="17:17" x14ac:dyDescent="0.2">
      <c r="Q2657"/>
    </row>
    <row r="2658" spans="17:17" x14ac:dyDescent="0.2">
      <c r="Q2658"/>
    </row>
    <row r="2659" spans="17:17" x14ac:dyDescent="0.2">
      <c r="Q2659"/>
    </row>
    <row r="2660" spans="17:17" x14ac:dyDescent="0.2">
      <c r="Q2660"/>
    </row>
    <row r="2661" spans="17:17" x14ac:dyDescent="0.2">
      <c r="Q2661"/>
    </row>
    <row r="2662" spans="17:17" x14ac:dyDescent="0.2">
      <c r="Q2662"/>
    </row>
    <row r="2663" spans="17:17" x14ac:dyDescent="0.2">
      <c r="Q2663"/>
    </row>
    <row r="2664" spans="17:17" x14ac:dyDescent="0.2">
      <c r="Q2664"/>
    </row>
    <row r="2665" spans="17:17" x14ac:dyDescent="0.2">
      <c r="Q2665"/>
    </row>
    <row r="2666" spans="17:17" x14ac:dyDescent="0.2">
      <c r="Q2666"/>
    </row>
    <row r="2667" spans="17:17" x14ac:dyDescent="0.2">
      <c r="Q2667"/>
    </row>
    <row r="2668" spans="17:17" x14ac:dyDescent="0.2">
      <c r="Q2668"/>
    </row>
    <row r="2669" spans="17:17" x14ac:dyDescent="0.2">
      <c r="Q2669"/>
    </row>
    <row r="2670" spans="17:17" x14ac:dyDescent="0.2">
      <c r="Q2670"/>
    </row>
    <row r="2671" spans="17:17" x14ac:dyDescent="0.2">
      <c r="Q2671"/>
    </row>
    <row r="2672" spans="17:17" x14ac:dyDescent="0.2">
      <c r="Q2672"/>
    </row>
    <row r="2673" spans="17:17" x14ac:dyDescent="0.2">
      <c r="Q2673"/>
    </row>
    <row r="2674" spans="17:17" x14ac:dyDescent="0.2">
      <c r="Q2674"/>
    </row>
    <row r="2675" spans="17:17" x14ac:dyDescent="0.2">
      <c r="Q2675"/>
    </row>
    <row r="2676" spans="17:17" x14ac:dyDescent="0.2">
      <c r="Q2676"/>
    </row>
    <row r="2677" spans="17:17" x14ac:dyDescent="0.2">
      <c r="Q2677"/>
    </row>
    <row r="2678" spans="17:17" x14ac:dyDescent="0.2">
      <c r="Q2678"/>
    </row>
    <row r="2679" spans="17:17" x14ac:dyDescent="0.2">
      <c r="Q2679"/>
    </row>
    <row r="2680" spans="17:17" x14ac:dyDescent="0.2">
      <c r="Q2680"/>
    </row>
    <row r="2681" spans="17:17" x14ac:dyDescent="0.2">
      <c r="Q2681"/>
    </row>
    <row r="2682" spans="17:17" x14ac:dyDescent="0.2">
      <c r="Q2682"/>
    </row>
    <row r="2683" spans="17:17" x14ac:dyDescent="0.2">
      <c r="Q2683"/>
    </row>
    <row r="2684" spans="17:17" x14ac:dyDescent="0.2">
      <c r="Q2684"/>
    </row>
    <row r="2685" spans="17:17" x14ac:dyDescent="0.2">
      <c r="Q2685"/>
    </row>
    <row r="2686" spans="17:17" x14ac:dyDescent="0.2">
      <c r="Q2686"/>
    </row>
    <row r="2687" spans="17:17" x14ac:dyDescent="0.2">
      <c r="Q2687"/>
    </row>
    <row r="2688" spans="17:17" x14ac:dyDescent="0.2">
      <c r="Q2688"/>
    </row>
    <row r="2689" spans="17:17" x14ac:dyDescent="0.2">
      <c r="Q2689"/>
    </row>
    <row r="2690" spans="17:17" x14ac:dyDescent="0.2">
      <c r="Q2690"/>
    </row>
    <row r="2691" spans="17:17" x14ac:dyDescent="0.2">
      <c r="Q2691"/>
    </row>
    <row r="2692" spans="17:17" x14ac:dyDescent="0.2">
      <c r="Q2692"/>
    </row>
    <row r="2693" spans="17:17" x14ac:dyDescent="0.2">
      <c r="Q2693"/>
    </row>
    <row r="2694" spans="17:17" x14ac:dyDescent="0.2">
      <c r="Q2694"/>
    </row>
    <row r="2695" spans="17:17" x14ac:dyDescent="0.2">
      <c r="Q2695"/>
    </row>
    <row r="2696" spans="17:17" x14ac:dyDescent="0.2">
      <c r="Q2696"/>
    </row>
    <row r="2697" spans="17:17" x14ac:dyDescent="0.2">
      <c r="Q2697"/>
    </row>
    <row r="2698" spans="17:17" x14ac:dyDescent="0.2">
      <c r="Q2698"/>
    </row>
    <row r="2699" spans="17:17" x14ac:dyDescent="0.2">
      <c r="Q2699"/>
    </row>
    <row r="2700" spans="17:17" x14ac:dyDescent="0.2">
      <c r="Q2700"/>
    </row>
    <row r="2701" spans="17:17" x14ac:dyDescent="0.2">
      <c r="Q2701"/>
    </row>
    <row r="2702" spans="17:17" x14ac:dyDescent="0.2">
      <c r="Q2702"/>
    </row>
    <row r="2703" spans="17:17" x14ac:dyDescent="0.2">
      <c r="Q2703"/>
    </row>
    <row r="2704" spans="17:17" x14ac:dyDescent="0.2">
      <c r="Q2704"/>
    </row>
    <row r="2705" spans="17:17" x14ac:dyDescent="0.2">
      <c r="Q2705"/>
    </row>
    <row r="2706" spans="17:17" x14ac:dyDescent="0.2">
      <c r="Q2706"/>
    </row>
    <row r="2707" spans="17:17" x14ac:dyDescent="0.2">
      <c r="Q2707"/>
    </row>
    <row r="2708" spans="17:17" x14ac:dyDescent="0.2">
      <c r="Q2708"/>
    </row>
    <row r="2709" spans="17:17" x14ac:dyDescent="0.2">
      <c r="Q2709"/>
    </row>
    <row r="2710" spans="17:17" x14ac:dyDescent="0.2">
      <c r="Q2710"/>
    </row>
    <row r="2711" spans="17:17" x14ac:dyDescent="0.2">
      <c r="Q2711"/>
    </row>
    <row r="2712" spans="17:17" x14ac:dyDescent="0.2">
      <c r="Q2712"/>
    </row>
    <row r="2713" spans="17:17" x14ac:dyDescent="0.2">
      <c r="Q2713"/>
    </row>
    <row r="2714" spans="17:17" x14ac:dyDescent="0.2">
      <c r="Q2714"/>
    </row>
    <row r="2715" spans="17:17" x14ac:dyDescent="0.2">
      <c r="Q2715"/>
    </row>
    <row r="2716" spans="17:17" x14ac:dyDescent="0.2">
      <c r="Q2716"/>
    </row>
    <row r="2717" spans="17:17" x14ac:dyDescent="0.2">
      <c r="Q2717"/>
    </row>
    <row r="2718" spans="17:17" x14ac:dyDescent="0.2">
      <c r="Q2718"/>
    </row>
    <row r="2719" spans="17:17" x14ac:dyDescent="0.2">
      <c r="Q2719"/>
    </row>
    <row r="2720" spans="17:17" x14ac:dyDescent="0.2">
      <c r="Q2720"/>
    </row>
    <row r="2721" spans="17:17" x14ac:dyDescent="0.2">
      <c r="Q2721"/>
    </row>
    <row r="2722" spans="17:17" x14ac:dyDescent="0.2">
      <c r="Q2722"/>
    </row>
    <row r="2723" spans="17:17" x14ac:dyDescent="0.2">
      <c r="Q2723"/>
    </row>
    <row r="2724" spans="17:17" x14ac:dyDescent="0.2">
      <c r="Q2724"/>
    </row>
    <row r="2725" spans="17:17" x14ac:dyDescent="0.2">
      <c r="Q2725"/>
    </row>
    <row r="2726" spans="17:17" x14ac:dyDescent="0.2">
      <c r="Q2726"/>
    </row>
    <row r="2727" spans="17:17" x14ac:dyDescent="0.2">
      <c r="Q2727"/>
    </row>
    <row r="2728" spans="17:17" x14ac:dyDescent="0.2">
      <c r="Q2728"/>
    </row>
    <row r="2729" spans="17:17" x14ac:dyDescent="0.2">
      <c r="Q2729"/>
    </row>
    <row r="2730" spans="17:17" x14ac:dyDescent="0.2">
      <c r="Q2730"/>
    </row>
    <row r="2731" spans="17:17" x14ac:dyDescent="0.2">
      <c r="Q2731"/>
    </row>
    <row r="2732" spans="17:17" x14ac:dyDescent="0.2">
      <c r="Q2732"/>
    </row>
    <row r="2733" spans="17:17" x14ac:dyDescent="0.2">
      <c r="Q2733"/>
    </row>
    <row r="2734" spans="17:17" x14ac:dyDescent="0.2">
      <c r="Q2734"/>
    </row>
    <row r="2735" spans="17:17" x14ac:dyDescent="0.2">
      <c r="Q2735"/>
    </row>
    <row r="2736" spans="17:17" x14ac:dyDescent="0.2">
      <c r="Q2736"/>
    </row>
    <row r="2737" spans="17:17" x14ac:dyDescent="0.2">
      <c r="Q2737"/>
    </row>
    <row r="2738" spans="17:17" x14ac:dyDescent="0.2">
      <c r="Q2738"/>
    </row>
    <row r="2739" spans="17:17" x14ac:dyDescent="0.2">
      <c r="Q2739"/>
    </row>
    <row r="2740" spans="17:17" x14ac:dyDescent="0.2">
      <c r="Q2740"/>
    </row>
    <row r="2741" spans="17:17" x14ac:dyDescent="0.2">
      <c r="Q2741"/>
    </row>
    <row r="2742" spans="17:17" x14ac:dyDescent="0.2">
      <c r="Q2742"/>
    </row>
    <row r="2743" spans="17:17" x14ac:dyDescent="0.2">
      <c r="Q2743"/>
    </row>
    <row r="2744" spans="17:17" x14ac:dyDescent="0.2">
      <c r="Q2744"/>
    </row>
    <row r="2745" spans="17:17" x14ac:dyDescent="0.2">
      <c r="Q2745"/>
    </row>
    <row r="2746" spans="17:17" x14ac:dyDescent="0.2">
      <c r="Q2746"/>
    </row>
    <row r="2747" spans="17:17" x14ac:dyDescent="0.2">
      <c r="Q2747"/>
    </row>
    <row r="2748" spans="17:17" x14ac:dyDescent="0.2">
      <c r="Q2748"/>
    </row>
    <row r="2749" spans="17:17" x14ac:dyDescent="0.2">
      <c r="Q2749"/>
    </row>
    <row r="2750" spans="17:17" x14ac:dyDescent="0.2">
      <c r="Q2750"/>
    </row>
    <row r="2751" spans="17:17" x14ac:dyDescent="0.2">
      <c r="Q2751"/>
    </row>
    <row r="2752" spans="17:17" x14ac:dyDescent="0.2">
      <c r="Q2752"/>
    </row>
    <row r="2753" spans="17:17" x14ac:dyDescent="0.2">
      <c r="Q2753"/>
    </row>
    <row r="2754" spans="17:17" x14ac:dyDescent="0.2">
      <c r="Q2754"/>
    </row>
    <row r="2755" spans="17:17" x14ac:dyDescent="0.2">
      <c r="Q2755"/>
    </row>
    <row r="2756" spans="17:17" x14ac:dyDescent="0.2">
      <c r="Q2756"/>
    </row>
    <row r="2757" spans="17:17" x14ac:dyDescent="0.2">
      <c r="Q2757"/>
    </row>
    <row r="2758" spans="17:17" x14ac:dyDescent="0.2">
      <c r="Q2758"/>
    </row>
    <row r="2759" spans="17:17" x14ac:dyDescent="0.2">
      <c r="Q2759"/>
    </row>
    <row r="2760" spans="17:17" x14ac:dyDescent="0.2">
      <c r="Q2760"/>
    </row>
    <row r="2761" spans="17:17" x14ac:dyDescent="0.2">
      <c r="Q2761"/>
    </row>
    <row r="2762" spans="17:17" x14ac:dyDescent="0.2">
      <c r="Q2762"/>
    </row>
    <row r="2763" spans="17:17" x14ac:dyDescent="0.2">
      <c r="Q2763"/>
    </row>
    <row r="2764" spans="17:17" x14ac:dyDescent="0.2">
      <c r="Q2764"/>
    </row>
    <row r="2765" spans="17:17" x14ac:dyDescent="0.2">
      <c r="Q2765"/>
    </row>
    <row r="2766" spans="17:17" x14ac:dyDescent="0.2">
      <c r="Q2766"/>
    </row>
    <row r="2767" spans="17:17" x14ac:dyDescent="0.2">
      <c r="Q2767"/>
    </row>
    <row r="2768" spans="17:17" x14ac:dyDescent="0.2">
      <c r="Q2768"/>
    </row>
    <row r="2769" spans="17:17" x14ac:dyDescent="0.2">
      <c r="Q2769"/>
    </row>
    <row r="2770" spans="17:17" x14ac:dyDescent="0.2">
      <c r="Q2770"/>
    </row>
    <row r="2771" spans="17:17" x14ac:dyDescent="0.2">
      <c r="Q2771"/>
    </row>
    <row r="2772" spans="17:17" x14ac:dyDescent="0.2">
      <c r="Q2772"/>
    </row>
    <row r="2773" spans="17:17" x14ac:dyDescent="0.2">
      <c r="Q2773"/>
    </row>
    <row r="2774" spans="17:17" x14ac:dyDescent="0.2">
      <c r="Q2774"/>
    </row>
    <row r="2775" spans="17:17" x14ac:dyDescent="0.2">
      <c r="Q2775"/>
    </row>
    <row r="2776" spans="17:17" x14ac:dyDescent="0.2">
      <c r="Q2776"/>
    </row>
    <row r="2777" spans="17:17" x14ac:dyDescent="0.2">
      <c r="Q2777"/>
    </row>
    <row r="2778" spans="17:17" x14ac:dyDescent="0.2">
      <c r="Q2778"/>
    </row>
    <row r="2779" spans="17:17" x14ac:dyDescent="0.2">
      <c r="Q2779"/>
    </row>
    <row r="2780" spans="17:17" x14ac:dyDescent="0.2">
      <c r="Q2780"/>
    </row>
    <row r="2781" spans="17:17" x14ac:dyDescent="0.2">
      <c r="Q2781"/>
    </row>
    <row r="2782" spans="17:17" x14ac:dyDescent="0.2">
      <c r="Q2782"/>
    </row>
    <row r="2783" spans="17:17" x14ac:dyDescent="0.2">
      <c r="Q2783"/>
    </row>
    <row r="2784" spans="17:17" x14ac:dyDescent="0.2">
      <c r="Q2784"/>
    </row>
    <row r="2785" spans="17:17" x14ac:dyDescent="0.2">
      <c r="Q2785"/>
    </row>
    <row r="2786" spans="17:17" x14ac:dyDescent="0.2">
      <c r="Q2786"/>
    </row>
    <row r="2787" spans="17:17" x14ac:dyDescent="0.2">
      <c r="Q2787"/>
    </row>
    <row r="2788" spans="17:17" x14ac:dyDescent="0.2">
      <c r="Q2788"/>
    </row>
    <row r="2789" spans="17:17" x14ac:dyDescent="0.2">
      <c r="Q2789"/>
    </row>
    <row r="2790" spans="17:17" x14ac:dyDescent="0.2">
      <c r="Q2790"/>
    </row>
    <row r="2791" spans="17:17" x14ac:dyDescent="0.2">
      <c r="Q2791"/>
    </row>
    <row r="2792" spans="17:17" x14ac:dyDescent="0.2">
      <c r="Q2792"/>
    </row>
    <row r="2793" spans="17:17" x14ac:dyDescent="0.2">
      <c r="Q2793"/>
    </row>
    <row r="2794" spans="17:17" x14ac:dyDescent="0.2">
      <c r="Q2794"/>
    </row>
    <row r="2795" spans="17:17" x14ac:dyDescent="0.2">
      <c r="Q2795"/>
    </row>
    <row r="2796" spans="17:17" x14ac:dyDescent="0.2">
      <c r="Q2796"/>
    </row>
    <row r="2797" spans="17:17" x14ac:dyDescent="0.2">
      <c r="Q2797"/>
    </row>
    <row r="2798" spans="17:17" x14ac:dyDescent="0.2">
      <c r="Q2798"/>
    </row>
    <row r="2799" spans="17:17" x14ac:dyDescent="0.2">
      <c r="Q2799"/>
    </row>
    <row r="2800" spans="17:17" x14ac:dyDescent="0.2">
      <c r="Q2800"/>
    </row>
    <row r="2801" spans="17:17" x14ac:dyDescent="0.2">
      <c r="Q2801"/>
    </row>
    <row r="2802" spans="17:17" x14ac:dyDescent="0.2">
      <c r="Q2802"/>
    </row>
    <row r="2803" spans="17:17" x14ac:dyDescent="0.2">
      <c r="Q2803"/>
    </row>
    <row r="2804" spans="17:17" x14ac:dyDescent="0.2">
      <c r="Q2804"/>
    </row>
    <row r="2805" spans="17:17" x14ac:dyDescent="0.2">
      <c r="Q2805"/>
    </row>
    <row r="2806" spans="17:17" x14ac:dyDescent="0.2">
      <c r="Q2806"/>
    </row>
    <row r="2807" spans="17:17" x14ac:dyDescent="0.2">
      <c r="Q2807"/>
    </row>
    <row r="2808" spans="17:17" x14ac:dyDescent="0.2">
      <c r="Q2808"/>
    </row>
    <row r="2809" spans="17:17" x14ac:dyDescent="0.2">
      <c r="Q2809"/>
    </row>
    <row r="2810" spans="17:17" x14ac:dyDescent="0.2">
      <c r="Q2810"/>
    </row>
    <row r="2811" spans="17:17" x14ac:dyDescent="0.2">
      <c r="Q2811"/>
    </row>
    <row r="2812" spans="17:17" x14ac:dyDescent="0.2">
      <c r="Q2812"/>
    </row>
    <row r="2813" spans="17:17" x14ac:dyDescent="0.2">
      <c r="Q2813"/>
    </row>
    <row r="2814" spans="17:17" x14ac:dyDescent="0.2">
      <c r="Q2814"/>
    </row>
    <row r="2815" spans="17:17" x14ac:dyDescent="0.2">
      <c r="Q2815"/>
    </row>
    <row r="2816" spans="17:17" x14ac:dyDescent="0.2">
      <c r="Q2816"/>
    </row>
    <row r="2817" spans="17:17" x14ac:dyDescent="0.2">
      <c r="Q2817"/>
    </row>
    <row r="2818" spans="17:17" x14ac:dyDescent="0.2">
      <c r="Q2818"/>
    </row>
    <row r="2819" spans="17:17" x14ac:dyDescent="0.2">
      <c r="Q2819"/>
    </row>
    <row r="2820" spans="17:17" x14ac:dyDescent="0.2">
      <c r="Q2820"/>
    </row>
    <row r="2821" spans="17:17" x14ac:dyDescent="0.2">
      <c r="Q2821"/>
    </row>
    <row r="2822" spans="17:17" x14ac:dyDescent="0.2">
      <c r="Q2822"/>
    </row>
    <row r="2823" spans="17:17" x14ac:dyDescent="0.2">
      <c r="Q2823"/>
    </row>
    <row r="2824" spans="17:17" x14ac:dyDescent="0.2">
      <c r="Q2824"/>
    </row>
    <row r="2825" spans="17:17" x14ac:dyDescent="0.2">
      <c r="Q2825"/>
    </row>
    <row r="2826" spans="17:17" x14ac:dyDescent="0.2">
      <c r="Q2826"/>
    </row>
    <row r="2827" spans="17:17" x14ac:dyDescent="0.2">
      <c r="Q2827"/>
    </row>
    <row r="2828" spans="17:17" x14ac:dyDescent="0.2">
      <c r="Q2828"/>
    </row>
    <row r="2829" spans="17:17" x14ac:dyDescent="0.2">
      <c r="Q2829"/>
    </row>
    <row r="2830" spans="17:17" x14ac:dyDescent="0.2">
      <c r="Q2830"/>
    </row>
    <row r="2831" spans="17:17" x14ac:dyDescent="0.2">
      <c r="Q2831"/>
    </row>
    <row r="2832" spans="17:17" x14ac:dyDescent="0.2">
      <c r="Q2832"/>
    </row>
    <row r="2833" spans="17:17" x14ac:dyDescent="0.2">
      <c r="Q2833"/>
    </row>
    <row r="2834" spans="17:17" x14ac:dyDescent="0.2">
      <c r="Q2834"/>
    </row>
    <row r="2835" spans="17:17" x14ac:dyDescent="0.2">
      <c r="Q2835"/>
    </row>
    <row r="2836" spans="17:17" x14ac:dyDescent="0.2">
      <c r="Q2836"/>
    </row>
    <row r="2837" spans="17:17" x14ac:dyDescent="0.2">
      <c r="Q2837"/>
    </row>
    <row r="2838" spans="17:17" x14ac:dyDescent="0.2">
      <c r="Q2838"/>
    </row>
    <row r="2839" spans="17:17" x14ac:dyDescent="0.2">
      <c r="Q2839"/>
    </row>
    <row r="2840" spans="17:17" x14ac:dyDescent="0.2">
      <c r="Q2840"/>
    </row>
    <row r="2841" spans="17:17" x14ac:dyDescent="0.2">
      <c r="Q2841"/>
    </row>
    <row r="2842" spans="17:17" x14ac:dyDescent="0.2">
      <c r="Q2842"/>
    </row>
    <row r="2843" spans="17:17" x14ac:dyDescent="0.2">
      <c r="Q2843"/>
    </row>
    <row r="2844" spans="17:17" x14ac:dyDescent="0.2">
      <c r="Q2844"/>
    </row>
    <row r="2845" spans="17:17" x14ac:dyDescent="0.2">
      <c r="Q2845"/>
    </row>
    <row r="2846" spans="17:17" x14ac:dyDescent="0.2">
      <c r="Q2846"/>
    </row>
    <row r="2847" spans="17:17" x14ac:dyDescent="0.2">
      <c r="Q2847"/>
    </row>
    <row r="2848" spans="17:17" x14ac:dyDescent="0.2">
      <c r="Q2848"/>
    </row>
    <row r="2849" spans="17:17" x14ac:dyDescent="0.2">
      <c r="Q2849"/>
    </row>
    <row r="2850" spans="17:17" x14ac:dyDescent="0.2">
      <c r="Q2850"/>
    </row>
    <row r="2851" spans="17:17" x14ac:dyDescent="0.2">
      <c r="Q2851"/>
    </row>
    <row r="2852" spans="17:17" x14ac:dyDescent="0.2">
      <c r="Q2852"/>
    </row>
    <row r="2853" spans="17:17" x14ac:dyDescent="0.2">
      <c r="Q2853"/>
    </row>
    <row r="2854" spans="17:17" x14ac:dyDescent="0.2">
      <c r="Q2854"/>
    </row>
    <row r="2855" spans="17:17" x14ac:dyDescent="0.2">
      <c r="Q2855"/>
    </row>
    <row r="2856" spans="17:17" x14ac:dyDescent="0.2">
      <c r="Q2856"/>
    </row>
    <row r="2857" spans="17:17" x14ac:dyDescent="0.2">
      <c r="Q2857"/>
    </row>
    <row r="2858" spans="17:17" x14ac:dyDescent="0.2">
      <c r="Q2858"/>
    </row>
    <row r="2859" spans="17:17" x14ac:dyDescent="0.2">
      <c r="Q2859"/>
    </row>
    <row r="2860" spans="17:17" x14ac:dyDescent="0.2">
      <c r="Q2860"/>
    </row>
    <row r="2861" spans="17:17" x14ac:dyDescent="0.2">
      <c r="Q2861"/>
    </row>
    <row r="2862" spans="17:17" x14ac:dyDescent="0.2">
      <c r="Q2862"/>
    </row>
    <row r="2863" spans="17:17" x14ac:dyDescent="0.2">
      <c r="Q2863"/>
    </row>
    <row r="2864" spans="17:17" x14ac:dyDescent="0.2">
      <c r="Q2864"/>
    </row>
    <row r="2865" spans="17:17" x14ac:dyDescent="0.2">
      <c r="Q2865"/>
    </row>
    <row r="2866" spans="17:17" x14ac:dyDescent="0.2">
      <c r="Q2866"/>
    </row>
    <row r="2867" spans="17:17" x14ac:dyDescent="0.2">
      <c r="Q2867"/>
    </row>
    <row r="2868" spans="17:17" x14ac:dyDescent="0.2">
      <c r="Q2868"/>
    </row>
    <row r="2869" spans="17:17" x14ac:dyDescent="0.2">
      <c r="Q2869"/>
    </row>
    <row r="2870" spans="17:17" x14ac:dyDescent="0.2">
      <c r="Q2870"/>
    </row>
    <row r="2871" spans="17:17" x14ac:dyDescent="0.2">
      <c r="Q2871"/>
    </row>
    <row r="2872" spans="17:17" x14ac:dyDescent="0.2">
      <c r="Q2872"/>
    </row>
    <row r="2873" spans="17:17" x14ac:dyDescent="0.2">
      <c r="Q2873"/>
    </row>
    <row r="2874" spans="17:17" x14ac:dyDescent="0.2">
      <c r="Q2874"/>
    </row>
    <row r="2875" spans="17:17" x14ac:dyDescent="0.2">
      <c r="Q2875"/>
    </row>
    <row r="2876" spans="17:17" x14ac:dyDescent="0.2">
      <c r="Q2876"/>
    </row>
    <row r="2877" spans="17:17" x14ac:dyDescent="0.2">
      <c r="Q2877"/>
    </row>
    <row r="2878" spans="17:17" x14ac:dyDescent="0.2">
      <c r="Q2878"/>
    </row>
    <row r="2879" spans="17:17" x14ac:dyDescent="0.2">
      <c r="Q2879"/>
    </row>
    <row r="2880" spans="17:17" x14ac:dyDescent="0.2">
      <c r="Q2880"/>
    </row>
    <row r="2881" spans="17:17" x14ac:dyDescent="0.2">
      <c r="Q2881"/>
    </row>
    <row r="2882" spans="17:17" x14ac:dyDescent="0.2">
      <c r="Q2882"/>
    </row>
    <row r="2883" spans="17:17" x14ac:dyDescent="0.2">
      <c r="Q2883"/>
    </row>
    <row r="2884" spans="17:17" x14ac:dyDescent="0.2">
      <c r="Q2884"/>
    </row>
    <row r="2885" spans="17:17" x14ac:dyDescent="0.2">
      <c r="Q2885"/>
    </row>
    <row r="2886" spans="17:17" x14ac:dyDescent="0.2">
      <c r="Q2886"/>
    </row>
    <row r="2887" spans="17:17" x14ac:dyDescent="0.2">
      <c r="Q2887"/>
    </row>
    <row r="2888" spans="17:17" x14ac:dyDescent="0.2">
      <c r="Q2888"/>
    </row>
    <row r="2889" spans="17:17" x14ac:dyDescent="0.2">
      <c r="Q2889"/>
    </row>
    <row r="2890" spans="17:17" x14ac:dyDescent="0.2">
      <c r="Q2890"/>
    </row>
    <row r="2891" spans="17:17" x14ac:dyDescent="0.2">
      <c r="Q2891"/>
    </row>
    <row r="2892" spans="17:17" x14ac:dyDescent="0.2">
      <c r="Q2892"/>
    </row>
    <row r="2893" spans="17:17" x14ac:dyDescent="0.2">
      <c r="Q2893"/>
    </row>
    <row r="2894" spans="17:17" x14ac:dyDescent="0.2">
      <c r="Q2894"/>
    </row>
    <row r="2895" spans="17:17" x14ac:dyDescent="0.2">
      <c r="Q2895"/>
    </row>
    <row r="2896" spans="17:17" x14ac:dyDescent="0.2">
      <c r="Q2896"/>
    </row>
    <row r="2897" spans="17:17" x14ac:dyDescent="0.2">
      <c r="Q2897"/>
    </row>
    <row r="2898" spans="17:17" x14ac:dyDescent="0.2">
      <c r="Q2898"/>
    </row>
    <row r="2899" spans="17:17" x14ac:dyDescent="0.2">
      <c r="Q2899"/>
    </row>
    <row r="2900" spans="17:17" x14ac:dyDescent="0.2">
      <c r="Q2900"/>
    </row>
    <row r="2901" spans="17:17" x14ac:dyDescent="0.2">
      <c r="Q2901"/>
    </row>
    <row r="2902" spans="17:17" x14ac:dyDescent="0.2">
      <c r="Q2902"/>
    </row>
    <row r="2903" spans="17:17" x14ac:dyDescent="0.2">
      <c r="Q2903"/>
    </row>
    <row r="2904" spans="17:17" x14ac:dyDescent="0.2">
      <c r="Q2904"/>
    </row>
    <row r="2905" spans="17:17" x14ac:dyDescent="0.2">
      <c r="Q2905"/>
    </row>
    <row r="2906" spans="17:17" x14ac:dyDescent="0.2">
      <c r="Q2906"/>
    </row>
    <row r="2907" spans="17:17" x14ac:dyDescent="0.2">
      <c r="Q2907"/>
    </row>
    <row r="2908" spans="17:17" x14ac:dyDescent="0.2">
      <c r="Q2908"/>
    </row>
    <row r="2909" spans="17:17" x14ac:dyDescent="0.2">
      <c r="Q2909"/>
    </row>
    <row r="2910" spans="17:17" x14ac:dyDescent="0.2">
      <c r="Q2910"/>
    </row>
    <row r="2911" spans="17:17" x14ac:dyDescent="0.2">
      <c r="Q2911"/>
    </row>
    <row r="2912" spans="17:17" x14ac:dyDescent="0.2">
      <c r="Q2912"/>
    </row>
    <row r="2913" spans="17:17" x14ac:dyDescent="0.2">
      <c r="Q2913"/>
    </row>
    <row r="2914" spans="17:17" x14ac:dyDescent="0.2">
      <c r="Q2914"/>
    </row>
    <row r="2915" spans="17:17" x14ac:dyDescent="0.2">
      <c r="Q2915"/>
    </row>
    <row r="2916" spans="17:17" x14ac:dyDescent="0.2">
      <c r="Q2916"/>
    </row>
    <row r="2917" spans="17:17" x14ac:dyDescent="0.2">
      <c r="Q2917"/>
    </row>
    <row r="2918" spans="17:17" x14ac:dyDescent="0.2">
      <c r="Q2918"/>
    </row>
    <row r="2919" spans="17:17" x14ac:dyDescent="0.2">
      <c r="Q2919"/>
    </row>
    <row r="2920" spans="17:17" x14ac:dyDescent="0.2">
      <c r="Q2920"/>
    </row>
    <row r="2921" spans="17:17" x14ac:dyDescent="0.2">
      <c r="Q2921"/>
    </row>
    <row r="2922" spans="17:17" x14ac:dyDescent="0.2">
      <c r="Q2922"/>
    </row>
    <row r="2923" spans="17:17" x14ac:dyDescent="0.2">
      <c r="Q2923"/>
    </row>
    <row r="2924" spans="17:17" x14ac:dyDescent="0.2">
      <c r="Q2924"/>
    </row>
    <row r="2925" spans="17:17" x14ac:dyDescent="0.2">
      <c r="Q2925"/>
    </row>
    <row r="2926" spans="17:17" x14ac:dyDescent="0.2">
      <c r="Q2926"/>
    </row>
    <row r="2927" spans="17:17" x14ac:dyDescent="0.2">
      <c r="Q2927"/>
    </row>
    <row r="2928" spans="17:17" x14ac:dyDescent="0.2">
      <c r="Q2928"/>
    </row>
    <row r="2929" spans="17:17" x14ac:dyDescent="0.2">
      <c r="Q2929"/>
    </row>
    <row r="2930" spans="17:17" x14ac:dyDescent="0.2">
      <c r="Q2930"/>
    </row>
    <row r="2931" spans="17:17" x14ac:dyDescent="0.2">
      <c r="Q2931"/>
    </row>
    <row r="2932" spans="17:17" x14ac:dyDescent="0.2">
      <c r="Q2932"/>
    </row>
    <row r="2933" spans="17:17" x14ac:dyDescent="0.2">
      <c r="Q2933"/>
    </row>
    <row r="2934" spans="17:17" x14ac:dyDescent="0.2">
      <c r="Q2934"/>
    </row>
    <row r="2935" spans="17:17" x14ac:dyDescent="0.2">
      <c r="Q2935"/>
    </row>
    <row r="2936" spans="17:17" x14ac:dyDescent="0.2">
      <c r="Q2936"/>
    </row>
    <row r="2937" spans="17:17" x14ac:dyDescent="0.2">
      <c r="Q2937"/>
    </row>
    <row r="2938" spans="17:17" x14ac:dyDescent="0.2">
      <c r="Q2938"/>
    </row>
    <row r="2939" spans="17:17" x14ac:dyDescent="0.2">
      <c r="Q2939"/>
    </row>
    <row r="2940" spans="17:17" x14ac:dyDescent="0.2">
      <c r="Q2940"/>
    </row>
    <row r="2941" spans="17:17" x14ac:dyDescent="0.2">
      <c r="Q2941"/>
    </row>
    <row r="2942" spans="17:17" x14ac:dyDescent="0.2">
      <c r="Q2942"/>
    </row>
    <row r="2943" spans="17:17" x14ac:dyDescent="0.2">
      <c r="Q2943"/>
    </row>
    <row r="2944" spans="17:17" x14ac:dyDescent="0.2">
      <c r="Q2944"/>
    </row>
    <row r="2945" spans="17:17" x14ac:dyDescent="0.2">
      <c r="Q2945"/>
    </row>
    <row r="2946" spans="17:17" x14ac:dyDescent="0.2">
      <c r="Q2946"/>
    </row>
    <row r="2947" spans="17:17" x14ac:dyDescent="0.2">
      <c r="Q2947"/>
    </row>
    <row r="2948" spans="17:17" x14ac:dyDescent="0.2">
      <c r="Q2948"/>
    </row>
    <row r="2949" spans="17:17" x14ac:dyDescent="0.2">
      <c r="Q2949"/>
    </row>
    <row r="2950" spans="17:17" x14ac:dyDescent="0.2">
      <c r="Q2950"/>
    </row>
    <row r="2951" spans="17:17" x14ac:dyDescent="0.2">
      <c r="Q2951"/>
    </row>
    <row r="2952" spans="17:17" x14ac:dyDescent="0.2">
      <c r="Q2952"/>
    </row>
    <row r="2953" spans="17:17" x14ac:dyDescent="0.2">
      <c r="Q2953"/>
    </row>
    <row r="2954" spans="17:17" x14ac:dyDescent="0.2">
      <c r="Q2954"/>
    </row>
    <row r="2955" spans="17:17" x14ac:dyDescent="0.2">
      <c r="Q2955"/>
    </row>
    <row r="2956" spans="17:17" x14ac:dyDescent="0.2">
      <c r="Q2956"/>
    </row>
    <row r="2957" spans="17:17" x14ac:dyDescent="0.2">
      <c r="Q2957"/>
    </row>
    <row r="2958" spans="17:17" x14ac:dyDescent="0.2">
      <c r="Q2958"/>
    </row>
    <row r="2959" spans="17:17" x14ac:dyDescent="0.2">
      <c r="Q2959"/>
    </row>
    <row r="2960" spans="17:17" x14ac:dyDescent="0.2">
      <c r="Q2960"/>
    </row>
    <row r="2961" spans="17:17" x14ac:dyDescent="0.2">
      <c r="Q2961"/>
    </row>
    <row r="2962" spans="17:17" x14ac:dyDescent="0.2">
      <c r="Q2962"/>
    </row>
    <row r="2963" spans="17:17" x14ac:dyDescent="0.2">
      <c r="Q2963"/>
    </row>
    <row r="2964" spans="17:17" x14ac:dyDescent="0.2">
      <c r="Q2964"/>
    </row>
    <row r="2965" spans="17:17" x14ac:dyDescent="0.2">
      <c r="Q2965"/>
    </row>
    <row r="2966" spans="17:17" x14ac:dyDescent="0.2">
      <c r="Q2966"/>
    </row>
    <row r="2967" spans="17:17" x14ac:dyDescent="0.2">
      <c r="Q2967"/>
    </row>
    <row r="2968" spans="17:17" x14ac:dyDescent="0.2">
      <c r="Q2968"/>
    </row>
    <row r="2969" spans="17:17" x14ac:dyDescent="0.2">
      <c r="Q2969"/>
    </row>
    <row r="2970" spans="17:17" x14ac:dyDescent="0.2">
      <c r="Q2970"/>
    </row>
    <row r="2971" spans="17:17" x14ac:dyDescent="0.2">
      <c r="Q2971"/>
    </row>
    <row r="2972" spans="17:17" x14ac:dyDescent="0.2">
      <c r="Q2972"/>
    </row>
    <row r="2973" spans="17:17" x14ac:dyDescent="0.2">
      <c r="Q2973"/>
    </row>
    <row r="2974" spans="17:17" x14ac:dyDescent="0.2">
      <c r="Q2974"/>
    </row>
    <row r="2975" spans="17:17" x14ac:dyDescent="0.2">
      <c r="Q2975"/>
    </row>
    <row r="2976" spans="17:17" x14ac:dyDescent="0.2">
      <c r="Q2976"/>
    </row>
    <row r="2977" spans="17:17" x14ac:dyDescent="0.2">
      <c r="Q2977"/>
    </row>
    <row r="2978" spans="17:17" x14ac:dyDescent="0.2">
      <c r="Q2978"/>
    </row>
    <row r="2979" spans="17:17" x14ac:dyDescent="0.2">
      <c r="Q2979"/>
    </row>
    <row r="2980" spans="17:17" x14ac:dyDescent="0.2">
      <c r="Q2980"/>
    </row>
    <row r="2981" spans="17:17" x14ac:dyDescent="0.2">
      <c r="Q2981"/>
    </row>
    <row r="2982" spans="17:17" x14ac:dyDescent="0.2">
      <c r="Q2982"/>
    </row>
    <row r="2983" spans="17:17" x14ac:dyDescent="0.2">
      <c r="Q2983"/>
    </row>
    <row r="2984" spans="17:17" x14ac:dyDescent="0.2">
      <c r="Q2984"/>
    </row>
    <row r="2985" spans="17:17" x14ac:dyDescent="0.2">
      <c r="Q2985"/>
    </row>
    <row r="2986" spans="17:17" x14ac:dyDescent="0.2">
      <c r="Q2986"/>
    </row>
    <row r="2987" spans="17:17" x14ac:dyDescent="0.2">
      <c r="Q2987"/>
    </row>
    <row r="2988" spans="17:17" x14ac:dyDescent="0.2">
      <c r="Q2988"/>
    </row>
    <row r="2989" spans="17:17" x14ac:dyDescent="0.2">
      <c r="Q2989"/>
    </row>
    <row r="2990" spans="17:17" x14ac:dyDescent="0.2">
      <c r="Q2990"/>
    </row>
    <row r="2991" spans="17:17" x14ac:dyDescent="0.2">
      <c r="Q2991"/>
    </row>
    <row r="2992" spans="17:17" x14ac:dyDescent="0.2">
      <c r="Q2992"/>
    </row>
    <row r="2993" spans="17:17" x14ac:dyDescent="0.2">
      <c r="Q2993"/>
    </row>
    <row r="2994" spans="17:17" x14ac:dyDescent="0.2">
      <c r="Q2994"/>
    </row>
    <row r="2995" spans="17:17" x14ac:dyDescent="0.2">
      <c r="Q2995"/>
    </row>
    <row r="2996" spans="17:17" x14ac:dyDescent="0.2">
      <c r="Q2996"/>
    </row>
    <row r="2997" spans="17:17" x14ac:dyDescent="0.2">
      <c r="Q2997"/>
    </row>
    <row r="2998" spans="17:17" x14ac:dyDescent="0.2">
      <c r="Q2998"/>
    </row>
    <row r="2999" spans="17:17" x14ac:dyDescent="0.2">
      <c r="Q2999"/>
    </row>
    <row r="3000" spans="17:17" x14ac:dyDescent="0.2">
      <c r="Q3000"/>
    </row>
    <row r="3001" spans="17:17" x14ac:dyDescent="0.2">
      <c r="Q3001"/>
    </row>
    <row r="3002" spans="17:17" x14ac:dyDescent="0.2">
      <c r="Q3002"/>
    </row>
    <row r="3003" spans="17:17" x14ac:dyDescent="0.2">
      <c r="Q3003"/>
    </row>
    <row r="3004" spans="17:17" x14ac:dyDescent="0.2">
      <c r="Q3004"/>
    </row>
    <row r="3005" spans="17:17" x14ac:dyDescent="0.2">
      <c r="Q3005"/>
    </row>
    <row r="3006" spans="17:17" x14ac:dyDescent="0.2">
      <c r="Q3006"/>
    </row>
    <row r="3007" spans="17:17" x14ac:dyDescent="0.2">
      <c r="Q3007"/>
    </row>
    <row r="3008" spans="17:17" x14ac:dyDescent="0.2">
      <c r="Q3008"/>
    </row>
    <row r="3009" spans="17:17" x14ac:dyDescent="0.2">
      <c r="Q3009"/>
    </row>
    <row r="3010" spans="17:17" x14ac:dyDescent="0.2">
      <c r="Q3010"/>
    </row>
    <row r="3011" spans="17:17" x14ac:dyDescent="0.2">
      <c r="Q3011"/>
    </row>
    <row r="3012" spans="17:17" x14ac:dyDescent="0.2">
      <c r="Q3012"/>
    </row>
    <row r="3013" spans="17:17" x14ac:dyDescent="0.2">
      <c r="Q3013"/>
    </row>
    <row r="3014" spans="17:17" x14ac:dyDescent="0.2">
      <c r="Q3014"/>
    </row>
    <row r="3015" spans="17:17" x14ac:dyDescent="0.2">
      <c r="Q3015"/>
    </row>
    <row r="3016" spans="17:17" x14ac:dyDescent="0.2">
      <c r="Q3016"/>
    </row>
    <row r="3017" spans="17:17" x14ac:dyDescent="0.2">
      <c r="Q3017"/>
    </row>
    <row r="3018" spans="17:17" x14ac:dyDescent="0.2">
      <c r="Q3018"/>
    </row>
    <row r="3019" spans="17:17" x14ac:dyDescent="0.2">
      <c r="Q3019"/>
    </row>
    <row r="3020" spans="17:17" x14ac:dyDescent="0.2">
      <c r="Q3020"/>
    </row>
    <row r="3021" spans="17:17" x14ac:dyDescent="0.2">
      <c r="Q3021"/>
    </row>
    <row r="3022" spans="17:17" x14ac:dyDescent="0.2">
      <c r="Q3022"/>
    </row>
    <row r="3023" spans="17:17" x14ac:dyDescent="0.2">
      <c r="Q3023"/>
    </row>
    <row r="3024" spans="17:17" x14ac:dyDescent="0.2">
      <c r="Q3024"/>
    </row>
    <row r="3025" spans="17:17" x14ac:dyDescent="0.2">
      <c r="Q3025"/>
    </row>
    <row r="3026" spans="17:17" x14ac:dyDescent="0.2">
      <c r="Q3026"/>
    </row>
    <row r="3027" spans="17:17" x14ac:dyDescent="0.2">
      <c r="Q3027"/>
    </row>
    <row r="3028" spans="17:17" x14ac:dyDescent="0.2">
      <c r="Q3028"/>
    </row>
    <row r="3029" spans="17:17" x14ac:dyDescent="0.2">
      <c r="Q3029"/>
    </row>
    <row r="3030" spans="17:17" x14ac:dyDescent="0.2">
      <c r="Q3030"/>
    </row>
    <row r="3031" spans="17:17" x14ac:dyDescent="0.2">
      <c r="Q3031"/>
    </row>
    <row r="3032" spans="17:17" x14ac:dyDescent="0.2">
      <c r="Q3032"/>
    </row>
    <row r="3033" spans="17:17" x14ac:dyDescent="0.2">
      <c r="Q3033"/>
    </row>
    <row r="3034" spans="17:17" x14ac:dyDescent="0.2">
      <c r="Q3034"/>
    </row>
    <row r="3035" spans="17:17" x14ac:dyDescent="0.2">
      <c r="Q3035"/>
    </row>
    <row r="3036" spans="17:17" x14ac:dyDescent="0.2">
      <c r="Q3036"/>
    </row>
    <row r="3037" spans="17:17" x14ac:dyDescent="0.2">
      <c r="Q3037"/>
    </row>
    <row r="3038" spans="17:17" x14ac:dyDescent="0.2">
      <c r="Q3038"/>
    </row>
    <row r="3039" spans="17:17" x14ac:dyDescent="0.2">
      <c r="Q3039"/>
    </row>
    <row r="3040" spans="17:17" x14ac:dyDescent="0.2">
      <c r="Q3040"/>
    </row>
    <row r="3041" spans="17:17" x14ac:dyDescent="0.2">
      <c r="Q3041"/>
    </row>
    <row r="3042" spans="17:17" x14ac:dyDescent="0.2">
      <c r="Q3042"/>
    </row>
    <row r="3043" spans="17:17" x14ac:dyDescent="0.2">
      <c r="Q3043"/>
    </row>
    <row r="3044" spans="17:17" x14ac:dyDescent="0.2">
      <c r="Q3044"/>
    </row>
    <row r="3045" spans="17:17" x14ac:dyDescent="0.2">
      <c r="Q3045"/>
    </row>
    <row r="3046" spans="17:17" x14ac:dyDescent="0.2">
      <c r="Q3046"/>
    </row>
    <row r="3047" spans="17:17" x14ac:dyDescent="0.2">
      <c r="Q3047"/>
    </row>
    <row r="3048" spans="17:17" x14ac:dyDescent="0.2">
      <c r="Q3048"/>
    </row>
    <row r="3049" spans="17:17" x14ac:dyDescent="0.2">
      <c r="Q3049"/>
    </row>
    <row r="3050" spans="17:17" x14ac:dyDescent="0.2">
      <c r="Q3050"/>
    </row>
    <row r="3051" spans="17:17" x14ac:dyDescent="0.2">
      <c r="Q3051"/>
    </row>
    <row r="3052" spans="17:17" x14ac:dyDescent="0.2">
      <c r="Q3052"/>
    </row>
    <row r="3053" spans="17:17" x14ac:dyDescent="0.2">
      <c r="Q3053"/>
    </row>
    <row r="3054" spans="17:17" x14ac:dyDescent="0.2">
      <c r="Q3054"/>
    </row>
    <row r="3055" spans="17:17" x14ac:dyDescent="0.2">
      <c r="Q3055"/>
    </row>
    <row r="3056" spans="17:17" x14ac:dyDescent="0.2">
      <c r="Q3056"/>
    </row>
    <row r="3057" spans="17:17" x14ac:dyDescent="0.2">
      <c r="Q3057"/>
    </row>
    <row r="3058" spans="17:17" x14ac:dyDescent="0.2">
      <c r="Q3058"/>
    </row>
    <row r="3059" spans="17:17" x14ac:dyDescent="0.2">
      <c r="Q3059"/>
    </row>
    <row r="3060" spans="17:17" x14ac:dyDescent="0.2">
      <c r="Q3060"/>
    </row>
    <row r="3061" spans="17:17" x14ac:dyDescent="0.2">
      <c r="Q3061"/>
    </row>
    <row r="3062" spans="17:17" x14ac:dyDescent="0.2">
      <c r="Q3062"/>
    </row>
    <row r="3063" spans="17:17" x14ac:dyDescent="0.2">
      <c r="Q3063"/>
    </row>
    <row r="3064" spans="17:17" x14ac:dyDescent="0.2">
      <c r="Q3064"/>
    </row>
    <row r="3065" spans="17:17" x14ac:dyDescent="0.2">
      <c r="Q3065"/>
    </row>
    <row r="3066" spans="17:17" x14ac:dyDescent="0.2">
      <c r="Q3066"/>
    </row>
    <row r="3067" spans="17:17" x14ac:dyDescent="0.2">
      <c r="Q3067"/>
    </row>
    <row r="3068" spans="17:17" x14ac:dyDescent="0.2">
      <c r="Q3068"/>
    </row>
    <row r="3069" spans="17:17" x14ac:dyDescent="0.2">
      <c r="Q3069"/>
    </row>
    <row r="3070" spans="17:17" x14ac:dyDescent="0.2">
      <c r="Q3070"/>
    </row>
    <row r="3071" spans="17:17" x14ac:dyDescent="0.2">
      <c r="Q3071"/>
    </row>
    <row r="3072" spans="17:17" x14ac:dyDescent="0.2">
      <c r="Q3072"/>
    </row>
    <row r="3073" spans="17:17" x14ac:dyDescent="0.2">
      <c r="Q3073"/>
    </row>
    <row r="3074" spans="17:17" x14ac:dyDescent="0.2">
      <c r="Q3074"/>
    </row>
    <row r="3075" spans="17:17" x14ac:dyDescent="0.2">
      <c r="Q3075"/>
    </row>
    <row r="3076" spans="17:17" x14ac:dyDescent="0.2">
      <c r="Q3076"/>
    </row>
    <row r="3077" spans="17:17" x14ac:dyDescent="0.2">
      <c r="Q3077"/>
    </row>
    <row r="3078" spans="17:17" x14ac:dyDescent="0.2">
      <c r="Q3078"/>
    </row>
    <row r="3079" spans="17:17" x14ac:dyDescent="0.2">
      <c r="Q3079"/>
    </row>
    <row r="3080" spans="17:17" x14ac:dyDescent="0.2">
      <c r="Q3080"/>
    </row>
    <row r="3081" spans="17:17" x14ac:dyDescent="0.2">
      <c r="Q3081"/>
    </row>
    <row r="3082" spans="17:17" x14ac:dyDescent="0.2">
      <c r="Q3082"/>
    </row>
    <row r="3083" spans="17:17" x14ac:dyDescent="0.2">
      <c r="Q3083"/>
    </row>
    <row r="3084" spans="17:17" x14ac:dyDescent="0.2">
      <c r="Q3084"/>
    </row>
    <row r="3085" spans="17:17" x14ac:dyDescent="0.2">
      <c r="Q3085"/>
    </row>
    <row r="3086" spans="17:17" x14ac:dyDescent="0.2">
      <c r="Q3086"/>
    </row>
    <row r="3087" spans="17:17" x14ac:dyDescent="0.2">
      <c r="Q3087"/>
    </row>
    <row r="3088" spans="17:17" x14ac:dyDescent="0.2">
      <c r="Q3088"/>
    </row>
    <row r="3089" spans="17:17" x14ac:dyDescent="0.2">
      <c r="Q3089"/>
    </row>
    <row r="3090" spans="17:17" x14ac:dyDescent="0.2">
      <c r="Q3090"/>
    </row>
    <row r="3091" spans="17:17" x14ac:dyDescent="0.2">
      <c r="Q3091"/>
    </row>
    <row r="3092" spans="17:17" x14ac:dyDescent="0.2">
      <c r="Q3092"/>
    </row>
    <row r="3093" spans="17:17" x14ac:dyDescent="0.2">
      <c r="Q3093"/>
    </row>
    <row r="3094" spans="17:17" x14ac:dyDescent="0.2">
      <c r="Q3094"/>
    </row>
    <row r="3095" spans="17:17" x14ac:dyDescent="0.2">
      <c r="Q3095"/>
    </row>
    <row r="3096" spans="17:17" x14ac:dyDescent="0.2">
      <c r="Q3096"/>
    </row>
    <row r="3097" spans="17:17" x14ac:dyDescent="0.2">
      <c r="Q3097"/>
    </row>
    <row r="3098" spans="17:17" x14ac:dyDescent="0.2">
      <c r="Q3098"/>
    </row>
    <row r="3099" spans="17:17" x14ac:dyDescent="0.2">
      <c r="Q3099"/>
    </row>
    <row r="3100" spans="17:17" x14ac:dyDescent="0.2">
      <c r="Q3100"/>
    </row>
    <row r="3101" spans="17:17" x14ac:dyDescent="0.2">
      <c r="Q3101"/>
    </row>
    <row r="3102" spans="17:17" x14ac:dyDescent="0.2">
      <c r="Q3102"/>
    </row>
    <row r="3103" spans="17:17" x14ac:dyDescent="0.2">
      <c r="Q3103"/>
    </row>
    <row r="3104" spans="17:17" x14ac:dyDescent="0.2">
      <c r="Q3104"/>
    </row>
    <row r="3105" spans="17:17" x14ac:dyDescent="0.2">
      <c r="Q3105"/>
    </row>
    <row r="3106" spans="17:17" x14ac:dyDescent="0.2">
      <c r="Q3106"/>
    </row>
    <row r="3107" spans="17:17" x14ac:dyDescent="0.2">
      <c r="Q3107"/>
    </row>
    <row r="3108" spans="17:17" x14ac:dyDescent="0.2">
      <c r="Q3108"/>
    </row>
    <row r="3109" spans="17:17" x14ac:dyDescent="0.2">
      <c r="Q3109"/>
    </row>
    <row r="3110" spans="17:17" x14ac:dyDescent="0.2">
      <c r="Q3110"/>
    </row>
    <row r="3111" spans="17:17" x14ac:dyDescent="0.2">
      <c r="Q3111"/>
    </row>
    <row r="3112" spans="17:17" x14ac:dyDescent="0.2">
      <c r="Q3112"/>
    </row>
    <row r="3113" spans="17:17" x14ac:dyDescent="0.2">
      <c r="Q3113"/>
    </row>
    <row r="3114" spans="17:17" x14ac:dyDescent="0.2">
      <c r="Q3114"/>
    </row>
    <row r="3115" spans="17:17" x14ac:dyDescent="0.2">
      <c r="Q3115"/>
    </row>
    <row r="3116" spans="17:17" x14ac:dyDescent="0.2">
      <c r="Q3116"/>
    </row>
    <row r="3117" spans="17:17" x14ac:dyDescent="0.2">
      <c r="Q3117"/>
    </row>
    <row r="3118" spans="17:17" x14ac:dyDescent="0.2">
      <c r="Q3118"/>
    </row>
    <row r="3119" spans="17:17" x14ac:dyDescent="0.2">
      <c r="Q3119"/>
    </row>
    <row r="3120" spans="17:17" x14ac:dyDescent="0.2">
      <c r="Q3120"/>
    </row>
    <row r="3121" spans="17:17" x14ac:dyDescent="0.2">
      <c r="Q3121"/>
    </row>
    <row r="3122" spans="17:17" x14ac:dyDescent="0.2">
      <c r="Q3122"/>
    </row>
    <row r="3123" spans="17:17" x14ac:dyDescent="0.2">
      <c r="Q3123"/>
    </row>
    <row r="3124" spans="17:17" x14ac:dyDescent="0.2">
      <c r="Q3124"/>
    </row>
    <row r="3125" spans="17:17" x14ac:dyDescent="0.2">
      <c r="Q3125"/>
    </row>
    <row r="3126" spans="17:17" x14ac:dyDescent="0.2">
      <c r="Q3126"/>
    </row>
    <row r="3127" spans="17:17" x14ac:dyDescent="0.2">
      <c r="Q3127"/>
    </row>
    <row r="3128" spans="17:17" x14ac:dyDescent="0.2">
      <c r="Q3128"/>
    </row>
    <row r="3129" spans="17:17" x14ac:dyDescent="0.2">
      <c r="Q3129"/>
    </row>
    <row r="3130" spans="17:17" x14ac:dyDescent="0.2">
      <c r="Q3130"/>
    </row>
    <row r="3131" spans="17:17" x14ac:dyDescent="0.2">
      <c r="Q3131"/>
    </row>
    <row r="3132" spans="17:17" x14ac:dyDescent="0.2">
      <c r="Q3132"/>
    </row>
    <row r="3133" spans="17:17" x14ac:dyDescent="0.2">
      <c r="Q3133"/>
    </row>
    <row r="3134" spans="17:17" x14ac:dyDescent="0.2">
      <c r="Q3134"/>
    </row>
    <row r="3135" spans="17:17" x14ac:dyDescent="0.2">
      <c r="Q3135"/>
    </row>
    <row r="3136" spans="17:17" x14ac:dyDescent="0.2">
      <c r="Q3136"/>
    </row>
    <row r="3137" spans="17:17" x14ac:dyDescent="0.2">
      <c r="Q3137"/>
    </row>
    <row r="3138" spans="17:17" x14ac:dyDescent="0.2">
      <c r="Q3138"/>
    </row>
    <row r="3139" spans="17:17" x14ac:dyDescent="0.2">
      <c r="Q3139"/>
    </row>
    <row r="3140" spans="17:17" x14ac:dyDescent="0.2">
      <c r="Q3140"/>
    </row>
    <row r="3141" spans="17:17" x14ac:dyDescent="0.2">
      <c r="Q3141"/>
    </row>
    <row r="3142" spans="17:17" x14ac:dyDescent="0.2">
      <c r="Q3142"/>
    </row>
    <row r="3143" spans="17:17" x14ac:dyDescent="0.2">
      <c r="Q3143"/>
    </row>
    <row r="3144" spans="17:17" x14ac:dyDescent="0.2">
      <c r="Q3144"/>
    </row>
    <row r="3145" spans="17:17" x14ac:dyDescent="0.2">
      <c r="Q3145"/>
    </row>
    <row r="3146" spans="17:17" x14ac:dyDescent="0.2">
      <c r="Q3146"/>
    </row>
    <row r="3147" spans="17:17" x14ac:dyDescent="0.2">
      <c r="Q3147"/>
    </row>
    <row r="3148" spans="17:17" x14ac:dyDescent="0.2">
      <c r="Q3148"/>
    </row>
    <row r="3149" spans="17:17" x14ac:dyDescent="0.2">
      <c r="Q3149"/>
    </row>
    <row r="3150" spans="17:17" x14ac:dyDescent="0.2">
      <c r="Q3150"/>
    </row>
    <row r="3151" spans="17:17" x14ac:dyDescent="0.2">
      <c r="Q3151"/>
    </row>
    <row r="3152" spans="17:17" x14ac:dyDescent="0.2">
      <c r="Q3152"/>
    </row>
    <row r="3153" spans="17:17" x14ac:dyDescent="0.2">
      <c r="Q3153"/>
    </row>
    <row r="3154" spans="17:17" x14ac:dyDescent="0.2">
      <c r="Q3154"/>
    </row>
    <row r="3155" spans="17:17" x14ac:dyDescent="0.2">
      <c r="Q3155"/>
    </row>
    <row r="3156" spans="17:17" x14ac:dyDescent="0.2">
      <c r="Q3156"/>
    </row>
    <row r="3157" spans="17:17" x14ac:dyDescent="0.2">
      <c r="Q3157"/>
    </row>
    <row r="3158" spans="17:17" x14ac:dyDescent="0.2">
      <c r="Q3158"/>
    </row>
    <row r="3159" spans="17:17" x14ac:dyDescent="0.2">
      <c r="Q3159"/>
    </row>
    <row r="3160" spans="17:17" x14ac:dyDescent="0.2">
      <c r="Q3160"/>
    </row>
    <row r="3161" spans="17:17" x14ac:dyDescent="0.2">
      <c r="Q3161"/>
    </row>
    <row r="3162" spans="17:17" x14ac:dyDescent="0.2">
      <c r="Q3162"/>
    </row>
    <row r="3163" spans="17:17" x14ac:dyDescent="0.2">
      <c r="Q3163"/>
    </row>
    <row r="3164" spans="17:17" x14ac:dyDescent="0.2">
      <c r="Q3164"/>
    </row>
    <row r="3165" spans="17:17" x14ac:dyDescent="0.2">
      <c r="Q3165"/>
    </row>
    <row r="3166" spans="17:17" x14ac:dyDescent="0.2">
      <c r="Q3166"/>
    </row>
    <row r="3167" spans="17:17" x14ac:dyDescent="0.2">
      <c r="Q3167"/>
    </row>
    <row r="3168" spans="17:17" x14ac:dyDescent="0.2">
      <c r="Q3168"/>
    </row>
    <row r="3169" spans="17:17" x14ac:dyDescent="0.2">
      <c r="Q3169"/>
    </row>
    <row r="3170" spans="17:17" x14ac:dyDescent="0.2">
      <c r="Q3170"/>
    </row>
    <row r="3171" spans="17:17" x14ac:dyDescent="0.2">
      <c r="Q3171"/>
    </row>
    <row r="3172" spans="17:17" x14ac:dyDescent="0.2">
      <c r="Q3172"/>
    </row>
    <row r="3173" spans="17:17" x14ac:dyDescent="0.2">
      <c r="Q3173"/>
    </row>
    <row r="3174" spans="17:17" x14ac:dyDescent="0.2">
      <c r="Q3174"/>
    </row>
    <row r="3175" spans="17:17" x14ac:dyDescent="0.2">
      <c r="Q3175"/>
    </row>
    <row r="3176" spans="17:17" x14ac:dyDescent="0.2">
      <c r="Q3176"/>
    </row>
    <row r="3177" spans="17:17" x14ac:dyDescent="0.2">
      <c r="Q3177"/>
    </row>
    <row r="3178" spans="17:17" x14ac:dyDescent="0.2">
      <c r="Q3178"/>
    </row>
    <row r="3179" spans="17:17" x14ac:dyDescent="0.2">
      <c r="Q3179"/>
    </row>
    <row r="3180" spans="17:17" x14ac:dyDescent="0.2">
      <c r="Q3180"/>
    </row>
    <row r="3181" spans="17:17" x14ac:dyDescent="0.2">
      <c r="Q3181"/>
    </row>
    <row r="3182" spans="17:17" x14ac:dyDescent="0.2">
      <c r="Q3182"/>
    </row>
    <row r="3183" spans="17:17" x14ac:dyDescent="0.2">
      <c r="Q3183"/>
    </row>
    <row r="3184" spans="17:17" x14ac:dyDescent="0.2">
      <c r="Q3184"/>
    </row>
    <row r="3185" spans="17:17" x14ac:dyDescent="0.2">
      <c r="Q3185"/>
    </row>
    <row r="3186" spans="17:17" x14ac:dyDescent="0.2">
      <c r="Q3186"/>
    </row>
    <row r="3187" spans="17:17" x14ac:dyDescent="0.2">
      <c r="Q3187"/>
    </row>
    <row r="3188" spans="17:17" x14ac:dyDescent="0.2">
      <c r="Q3188"/>
    </row>
    <row r="3189" spans="17:17" x14ac:dyDescent="0.2">
      <c r="Q3189"/>
    </row>
    <row r="3190" spans="17:17" x14ac:dyDescent="0.2">
      <c r="Q3190"/>
    </row>
    <row r="3191" spans="17:17" x14ac:dyDescent="0.2">
      <c r="Q3191"/>
    </row>
    <row r="3192" spans="17:17" x14ac:dyDescent="0.2">
      <c r="Q3192"/>
    </row>
    <row r="3193" spans="17:17" x14ac:dyDescent="0.2">
      <c r="Q3193"/>
    </row>
    <row r="3194" spans="17:17" x14ac:dyDescent="0.2">
      <c r="Q3194"/>
    </row>
    <row r="3195" spans="17:17" x14ac:dyDescent="0.2">
      <c r="Q3195"/>
    </row>
    <row r="3196" spans="17:17" x14ac:dyDescent="0.2">
      <c r="Q3196"/>
    </row>
    <row r="3197" spans="17:17" x14ac:dyDescent="0.2">
      <c r="Q3197"/>
    </row>
    <row r="3198" spans="17:17" x14ac:dyDescent="0.2">
      <c r="Q3198"/>
    </row>
    <row r="3199" spans="17:17" x14ac:dyDescent="0.2">
      <c r="Q3199"/>
    </row>
    <row r="3200" spans="17:17" x14ac:dyDescent="0.2">
      <c r="Q3200"/>
    </row>
    <row r="3201" spans="17:17" x14ac:dyDescent="0.2">
      <c r="Q3201"/>
    </row>
    <row r="3202" spans="17:17" x14ac:dyDescent="0.2">
      <c r="Q3202"/>
    </row>
    <row r="3203" spans="17:17" x14ac:dyDescent="0.2">
      <c r="Q3203"/>
    </row>
    <row r="3204" spans="17:17" x14ac:dyDescent="0.2">
      <c r="Q3204"/>
    </row>
    <row r="3205" spans="17:17" x14ac:dyDescent="0.2">
      <c r="Q3205"/>
    </row>
    <row r="3206" spans="17:17" x14ac:dyDescent="0.2">
      <c r="Q3206"/>
    </row>
    <row r="3207" spans="17:17" x14ac:dyDescent="0.2">
      <c r="Q3207"/>
    </row>
    <row r="3208" spans="17:17" x14ac:dyDescent="0.2">
      <c r="Q3208"/>
    </row>
    <row r="3209" spans="17:17" x14ac:dyDescent="0.2">
      <c r="Q3209"/>
    </row>
    <row r="3210" spans="17:17" x14ac:dyDescent="0.2">
      <c r="Q3210"/>
    </row>
    <row r="3211" spans="17:17" x14ac:dyDescent="0.2">
      <c r="Q3211"/>
    </row>
    <row r="3212" spans="17:17" x14ac:dyDescent="0.2">
      <c r="Q3212"/>
    </row>
    <row r="3213" spans="17:17" x14ac:dyDescent="0.2">
      <c r="Q3213"/>
    </row>
    <row r="3214" spans="17:17" x14ac:dyDescent="0.2">
      <c r="Q3214"/>
    </row>
    <row r="3215" spans="17:17" x14ac:dyDescent="0.2">
      <c r="Q3215"/>
    </row>
    <row r="3216" spans="17:17" x14ac:dyDescent="0.2">
      <c r="Q3216"/>
    </row>
    <row r="3217" spans="17:17" x14ac:dyDescent="0.2">
      <c r="Q3217"/>
    </row>
    <row r="3218" spans="17:17" x14ac:dyDescent="0.2">
      <c r="Q3218"/>
    </row>
    <row r="3219" spans="17:17" x14ac:dyDescent="0.2">
      <c r="Q3219"/>
    </row>
    <row r="3220" spans="17:17" x14ac:dyDescent="0.2">
      <c r="Q3220"/>
    </row>
    <row r="3221" spans="17:17" x14ac:dyDescent="0.2">
      <c r="Q3221"/>
    </row>
    <row r="3222" spans="17:17" x14ac:dyDescent="0.2">
      <c r="Q3222"/>
    </row>
    <row r="3223" spans="17:17" x14ac:dyDescent="0.2">
      <c r="Q3223"/>
    </row>
    <row r="3224" spans="17:17" x14ac:dyDescent="0.2">
      <c r="Q3224"/>
    </row>
    <row r="3225" spans="17:17" x14ac:dyDescent="0.2">
      <c r="Q3225"/>
    </row>
    <row r="3226" spans="17:17" x14ac:dyDescent="0.2">
      <c r="Q3226"/>
    </row>
    <row r="3227" spans="17:17" x14ac:dyDescent="0.2">
      <c r="Q3227"/>
    </row>
    <row r="3228" spans="17:17" x14ac:dyDescent="0.2">
      <c r="Q3228"/>
    </row>
    <row r="3229" spans="17:17" x14ac:dyDescent="0.2">
      <c r="Q3229"/>
    </row>
    <row r="3230" spans="17:17" x14ac:dyDescent="0.2">
      <c r="Q3230"/>
    </row>
    <row r="3231" spans="17:17" x14ac:dyDescent="0.2">
      <c r="Q3231"/>
    </row>
    <row r="3232" spans="17:17" x14ac:dyDescent="0.2">
      <c r="Q3232"/>
    </row>
    <row r="3233" spans="17:17" x14ac:dyDescent="0.2">
      <c r="Q3233"/>
    </row>
    <row r="3234" spans="17:17" x14ac:dyDescent="0.2">
      <c r="Q3234"/>
    </row>
    <row r="3235" spans="17:17" x14ac:dyDescent="0.2">
      <c r="Q3235"/>
    </row>
    <row r="3236" spans="17:17" x14ac:dyDescent="0.2">
      <c r="Q3236"/>
    </row>
    <row r="3237" spans="17:17" x14ac:dyDescent="0.2">
      <c r="Q3237"/>
    </row>
    <row r="3238" spans="17:17" x14ac:dyDescent="0.2">
      <c r="Q3238"/>
    </row>
    <row r="3239" spans="17:17" x14ac:dyDescent="0.2">
      <c r="Q3239"/>
    </row>
    <row r="3240" spans="17:17" x14ac:dyDescent="0.2">
      <c r="Q3240"/>
    </row>
    <row r="3241" spans="17:17" x14ac:dyDescent="0.2">
      <c r="Q3241"/>
    </row>
    <row r="3242" spans="17:17" x14ac:dyDescent="0.2">
      <c r="Q3242"/>
    </row>
    <row r="3243" spans="17:17" x14ac:dyDescent="0.2">
      <c r="Q3243"/>
    </row>
    <row r="3244" spans="17:17" x14ac:dyDescent="0.2">
      <c r="Q3244"/>
    </row>
    <row r="3245" spans="17:17" x14ac:dyDescent="0.2">
      <c r="Q3245"/>
    </row>
    <row r="3246" spans="17:17" x14ac:dyDescent="0.2">
      <c r="Q3246"/>
    </row>
    <row r="3247" spans="17:17" x14ac:dyDescent="0.2">
      <c r="Q3247"/>
    </row>
    <row r="3248" spans="17:17" x14ac:dyDescent="0.2">
      <c r="Q3248"/>
    </row>
    <row r="3249" spans="17:17" x14ac:dyDescent="0.2">
      <c r="Q3249"/>
    </row>
    <row r="3250" spans="17:17" x14ac:dyDescent="0.2">
      <c r="Q3250"/>
    </row>
    <row r="3251" spans="17:17" x14ac:dyDescent="0.2">
      <c r="Q3251"/>
    </row>
    <row r="3252" spans="17:17" x14ac:dyDescent="0.2">
      <c r="Q3252"/>
    </row>
    <row r="3253" spans="17:17" x14ac:dyDescent="0.2">
      <c r="Q3253"/>
    </row>
    <row r="3254" spans="17:17" x14ac:dyDescent="0.2">
      <c r="Q3254"/>
    </row>
    <row r="3255" spans="17:17" x14ac:dyDescent="0.2">
      <c r="Q3255"/>
    </row>
    <row r="3256" spans="17:17" x14ac:dyDescent="0.2">
      <c r="Q3256"/>
    </row>
    <row r="3257" spans="17:17" x14ac:dyDescent="0.2">
      <c r="Q3257"/>
    </row>
    <row r="3258" spans="17:17" x14ac:dyDescent="0.2">
      <c r="Q3258"/>
    </row>
    <row r="3259" spans="17:17" x14ac:dyDescent="0.2">
      <c r="Q3259"/>
    </row>
    <row r="3260" spans="17:17" x14ac:dyDescent="0.2">
      <c r="Q3260"/>
    </row>
    <row r="3261" spans="17:17" x14ac:dyDescent="0.2">
      <c r="Q3261"/>
    </row>
    <row r="3262" spans="17:17" x14ac:dyDescent="0.2">
      <c r="Q3262"/>
    </row>
    <row r="3263" spans="17:17" x14ac:dyDescent="0.2">
      <c r="Q3263"/>
    </row>
    <row r="3264" spans="17:17" x14ac:dyDescent="0.2">
      <c r="Q3264"/>
    </row>
    <row r="3265" spans="17:17" x14ac:dyDescent="0.2">
      <c r="Q3265"/>
    </row>
    <row r="3266" spans="17:17" x14ac:dyDescent="0.2">
      <c r="Q3266"/>
    </row>
    <row r="3267" spans="17:17" x14ac:dyDescent="0.2">
      <c r="Q3267"/>
    </row>
    <row r="3268" spans="17:17" x14ac:dyDescent="0.2">
      <c r="Q3268"/>
    </row>
    <row r="3269" spans="17:17" x14ac:dyDescent="0.2">
      <c r="Q3269"/>
    </row>
    <row r="3270" spans="17:17" x14ac:dyDescent="0.2">
      <c r="Q3270"/>
    </row>
    <row r="3271" spans="17:17" x14ac:dyDescent="0.2">
      <c r="Q3271"/>
    </row>
    <row r="3272" spans="17:17" x14ac:dyDescent="0.2">
      <c r="Q3272"/>
    </row>
    <row r="3273" spans="17:17" x14ac:dyDescent="0.2">
      <c r="Q3273"/>
    </row>
    <row r="3274" spans="17:17" x14ac:dyDescent="0.2">
      <c r="Q3274"/>
    </row>
    <row r="3275" spans="17:17" x14ac:dyDescent="0.2">
      <c r="Q3275"/>
    </row>
    <row r="3276" spans="17:17" x14ac:dyDescent="0.2">
      <c r="Q3276"/>
    </row>
    <row r="3277" spans="17:17" x14ac:dyDescent="0.2">
      <c r="Q3277"/>
    </row>
    <row r="3278" spans="17:17" x14ac:dyDescent="0.2">
      <c r="Q3278"/>
    </row>
    <row r="3279" spans="17:17" x14ac:dyDescent="0.2">
      <c r="Q3279"/>
    </row>
    <row r="3280" spans="17:17" x14ac:dyDescent="0.2">
      <c r="Q3280"/>
    </row>
    <row r="3281" spans="17:17" x14ac:dyDescent="0.2">
      <c r="Q3281"/>
    </row>
    <row r="3282" spans="17:17" x14ac:dyDescent="0.2">
      <c r="Q3282"/>
    </row>
    <row r="3283" spans="17:17" x14ac:dyDescent="0.2">
      <c r="Q3283"/>
    </row>
    <row r="3284" spans="17:17" x14ac:dyDescent="0.2">
      <c r="Q3284"/>
    </row>
    <row r="3285" spans="17:17" x14ac:dyDescent="0.2">
      <c r="Q3285"/>
    </row>
    <row r="3286" spans="17:17" x14ac:dyDescent="0.2">
      <c r="Q3286"/>
    </row>
    <row r="3287" spans="17:17" x14ac:dyDescent="0.2">
      <c r="Q3287"/>
    </row>
    <row r="3288" spans="17:17" x14ac:dyDescent="0.2">
      <c r="Q3288"/>
    </row>
    <row r="3289" spans="17:17" x14ac:dyDescent="0.2">
      <c r="Q3289"/>
    </row>
    <row r="3290" spans="17:17" x14ac:dyDescent="0.2">
      <c r="Q3290"/>
    </row>
    <row r="3291" spans="17:17" x14ac:dyDescent="0.2">
      <c r="Q3291"/>
    </row>
    <row r="3292" spans="17:17" x14ac:dyDescent="0.2">
      <c r="Q3292"/>
    </row>
    <row r="3293" spans="17:17" x14ac:dyDescent="0.2">
      <c r="Q3293"/>
    </row>
    <row r="3294" spans="17:17" x14ac:dyDescent="0.2">
      <c r="Q3294"/>
    </row>
    <row r="3295" spans="17:17" x14ac:dyDescent="0.2">
      <c r="Q3295"/>
    </row>
    <row r="3296" spans="17:17" x14ac:dyDescent="0.2">
      <c r="Q3296"/>
    </row>
    <row r="3297" spans="17:17" x14ac:dyDescent="0.2">
      <c r="Q3297"/>
    </row>
    <row r="3298" spans="17:17" x14ac:dyDescent="0.2">
      <c r="Q3298"/>
    </row>
    <row r="3299" spans="17:17" x14ac:dyDescent="0.2">
      <c r="Q3299"/>
    </row>
    <row r="3300" spans="17:17" x14ac:dyDescent="0.2">
      <c r="Q3300"/>
    </row>
    <row r="3301" spans="17:17" x14ac:dyDescent="0.2">
      <c r="Q3301"/>
    </row>
    <row r="3302" spans="17:17" x14ac:dyDescent="0.2">
      <c r="Q3302"/>
    </row>
    <row r="3303" spans="17:17" x14ac:dyDescent="0.2">
      <c r="Q3303"/>
    </row>
    <row r="3304" spans="17:17" x14ac:dyDescent="0.2">
      <c r="Q3304"/>
    </row>
    <row r="3305" spans="17:17" x14ac:dyDescent="0.2">
      <c r="Q3305"/>
    </row>
    <row r="3306" spans="17:17" x14ac:dyDescent="0.2">
      <c r="Q3306"/>
    </row>
    <row r="3307" spans="17:17" x14ac:dyDescent="0.2">
      <c r="Q3307"/>
    </row>
    <row r="3308" spans="17:17" x14ac:dyDescent="0.2">
      <c r="Q3308"/>
    </row>
    <row r="3309" spans="17:17" x14ac:dyDescent="0.2">
      <c r="Q3309"/>
    </row>
    <row r="3310" spans="17:17" x14ac:dyDescent="0.2">
      <c r="Q3310"/>
    </row>
    <row r="3311" spans="17:17" x14ac:dyDescent="0.2">
      <c r="Q3311"/>
    </row>
    <row r="3312" spans="17:17" x14ac:dyDescent="0.2">
      <c r="Q3312"/>
    </row>
    <row r="3313" spans="17:17" x14ac:dyDescent="0.2">
      <c r="Q3313"/>
    </row>
    <row r="3314" spans="17:17" x14ac:dyDescent="0.2">
      <c r="Q3314"/>
    </row>
    <row r="3315" spans="17:17" x14ac:dyDescent="0.2">
      <c r="Q3315"/>
    </row>
    <row r="3316" spans="17:17" x14ac:dyDescent="0.2">
      <c r="Q3316"/>
    </row>
    <row r="3317" spans="17:17" x14ac:dyDescent="0.2">
      <c r="Q3317"/>
    </row>
    <row r="3318" spans="17:17" x14ac:dyDescent="0.2">
      <c r="Q3318"/>
    </row>
    <row r="3319" spans="17:17" x14ac:dyDescent="0.2">
      <c r="Q3319"/>
    </row>
    <row r="3320" spans="17:17" x14ac:dyDescent="0.2">
      <c r="Q3320"/>
    </row>
    <row r="3321" spans="17:17" x14ac:dyDescent="0.2">
      <c r="Q3321"/>
    </row>
    <row r="3322" spans="17:17" x14ac:dyDescent="0.2">
      <c r="Q3322"/>
    </row>
    <row r="3323" spans="17:17" x14ac:dyDescent="0.2">
      <c r="Q3323"/>
    </row>
    <row r="3324" spans="17:17" x14ac:dyDescent="0.2">
      <c r="Q3324"/>
    </row>
    <row r="3325" spans="17:17" x14ac:dyDescent="0.2">
      <c r="Q3325"/>
    </row>
    <row r="3326" spans="17:17" x14ac:dyDescent="0.2">
      <c r="Q3326"/>
    </row>
    <row r="3327" spans="17:17" x14ac:dyDescent="0.2">
      <c r="Q3327"/>
    </row>
    <row r="3328" spans="17:17" x14ac:dyDescent="0.2">
      <c r="Q3328"/>
    </row>
    <row r="3329" spans="17:17" x14ac:dyDescent="0.2">
      <c r="Q3329"/>
    </row>
    <row r="3330" spans="17:17" x14ac:dyDescent="0.2">
      <c r="Q3330"/>
    </row>
    <row r="3331" spans="17:17" x14ac:dyDescent="0.2">
      <c r="Q3331"/>
    </row>
    <row r="3332" spans="17:17" x14ac:dyDescent="0.2">
      <c r="Q3332"/>
    </row>
    <row r="3333" spans="17:17" x14ac:dyDescent="0.2">
      <c r="Q3333"/>
    </row>
    <row r="3334" spans="17:17" x14ac:dyDescent="0.2">
      <c r="Q3334"/>
    </row>
    <row r="3335" spans="17:17" x14ac:dyDescent="0.2">
      <c r="Q3335"/>
    </row>
    <row r="3336" spans="17:17" x14ac:dyDescent="0.2">
      <c r="Q3336"/>
    </row>
    <row r="3337" spans="17:17" x14ac:dyDescent="0.2">
      <c r="Q3337"/>
    </row>
    <row r="3338" spans="17:17" x14ac:dyDescent="0.2">
      <c r="Q3338"/>
    </row>
    <row r="3339" spans="17:17" x14ac:dyDescent="0.2">
      <c r="Q3339"/>
    </row>
    <row r="3340" spans="17:17" x14ac:dyDescent="0.2">
      <c r="Q3340"/>
    </row>
    <row r="3341" spans="17:17" x14ac:dyDescent="0.2">
      <c r="Q3341"/>
    </row>
    <row r="3342" spans="17:17" x14ac:dyDescent="0.2">
      <c r="Q3342"/>
    </row>
    <row r="3343" spans="17:17" x14ac:dyDescent="0.2">
      <c r="Q3343"/>
    </row>
    <row r="3344" spans="17:17" x14ac:dyDescent="0.2">
      <c r="Q3344"/>
    </row>
    <row r="3345" spans="17:17" x14ac:dyDescent="0.2">
      <c r="Q3345"/>
    </row>
    <row r="3346" spans="17:17" x14ac:dyDescent="0.2">
      <c r="Q3346"/>
    </row>
    <row r="3347" spans="17:17" x14ac:dyDescent="0.2">
      <c r="Q3347"/>
    </row>
    <row r="3348" spans="17:17" x14ac:dyDescent="0.2">
      <c r="Q3348"/>
    </row>
    <row r="3349" spans="17:17" x14ac:dyDescent="0.2">
      <c r="Q3349"/>
    </row>
    <row r="3350" spans="17:17" x14ac:dyDescent="0.2">
      <c r="Q3350"/>
    </row>
    <row r="3351" spans="17:17" x14ac:dyDescent="0.2">
      <c r="Q3351"/>
    </row>
    <row r="3352" spans="17:17" x14ac:dyDescent="0.2">
      <c r="Q3352"/>
    </row>
    <row r="3353" spans="17:17" x14ac:dyDescent="0.2">
      <c r="Q3353"/>
    </row>
    <row r="3354" spans="17:17" x14ac:dyDescent="0.2">
      <c r="Q3354"/>
    </row>
    <row r="3355" spans="17:17" x14ac:dyDescent="0.2">
      <c r="Q3355"/>
    </row>
    <row r="3356" spans="17:17" x14ac:dyDescent="0.2">
      <c r="Q3356"/>
    </row>
    <row r="3357" spans="17:17" x14ac:dyDescent="0.2">
      <c r="Q3357"/>
    </row>
    <row r="3358" spans="17:17" x14ac:dyDescent="0.2">
      <c r="Q3358"/>
    </row>
    <row r="3359" spans="17:17" x14ac:dyDescent="0.2">
      <c r="Q3359"/>
    </row>
    <row r="3360" spans="17:17" x14ac:dyDescent="0.2">
      <c r="Q3360"/>
    </row>
    <row r="3361" spans="17:17" x14ac:dyDescent="0.2">
      <c r="Q3361"/>
    </row>
    <row r="3362" spans="17:17" x14ac:dyDescent="0.2">
      <c r="Q3362"/>
    </row>
    <row r="3363" spans="17:17" x14ac:dyDescent="0.2">
      <c r="Q3363"/>
    </row>
    <row r="3364" spans="17:17" x14ac:dyDescent="0.2">
      <c r="Q3364"/>
    </row>
    <row r="3365" spans="17:17" x14ac:dyDescent="0.2">
      <c r="Q3365"/>
    </row>
    <row r="3366" spans="17:17" x14ac:dyDescent="0.2">
      <c r="Q3366"/>
    </row>
    <row r="3367" spans="17:17" x14ac:dyDescent="0.2">
      <c r="Q3367"/>
    </row>
    <row r="3368" spans="17:17" x14ac:dyDescent="0.2">
      <c r="Q3368"/>
    </row>
    <row r="3369" spans="17:17" x14ac:dyDescent="0.2">
      <c r="Q3369"/>
    </row>
    <row r="3370" spans="17:17" x14ac:dyDescent="0.2">
      <c r="Q3370"/>
    </row>
    <row r="3371" spans="17:17" x14ac:dyDescent="0.2">
      <c r="Q3371"/>
    </row>
    <row r="3372" spans="17:17" x14ac:dyDescent="0.2">
      <c r="Q3372"/>
    </row>
    <row r="3373" spans="17:17" x14ac:dyDescent="0.2">
      <c r="Q3373"/>
    </row>
    <row r="3374" spans="17:17" x14ac:dyDescent="0.2">
      <c r="Q3374"/>
    </row>
    <row r="3375" spans="17:17" x14ac:dyDescent="0.2">
      <c r="Q3375"/>
    </row>
    <row r="3376" spans="17:17" x14ac:dyDescent="0.2">
      <c r="Q3376"/>
    </row>
    <row r="3377" spans="17:17" x14ac:dyDescent="0.2">
      <c r="Q3377"/>
    </row>
    <row r="3378" spans="17:17" x14ac:dyDescent="0.2">
      <c r="Q3378"/>
    </row>
    <row r="3379" spans="17:17" x14ac:dyDescent="0.2">
      <c r="Q3379"/>
    </row>
    <row r="3380" spans="17:17" x14ac:dyDescent="0.2">
      <c r="Q3380"/>
    </row>
    <row r="3381" spans="17:17" x14ac:dyDescent="0.2">
      <c r="Q3381"/>
    </row>
    <row r="3382" spans="17:17" x14ac:dyDescent="0.2">
      <c r="Q3382"/>
    </row>
    <row r="3383" spans="17:17" x14ac:dyDescent="0.2">
      <c r="Q3383"/>
    </row>
    <row r="3384" spans="17:17" x14ac:dyDescent="0.2">
      <c r="Q3384"/>
    </row>
    <row r="3385" spans="17:17" x14ac:dyDescent="0.2">
      <c r="Q3385"/>
    </row>
    <row r="3386" spans="17:17" x14ac:dyDescent="0.2">
      <c r="Q3386"/>
    </row>
    <row r="3387" spans="17:17" x14ac:dyDescent="0.2">
      <c r="Q3387"/>
    </row>
    <row r="3388" spans="17:17" x14ac:dyDescent="0.2">
      <c r="Q3388"/>
    </row>
    <row r="3389" spans="17:17" x14ac:dyDescent="0.2">
      <c r="Q3389"/>
    </row>
    <row r="3390" spans="17:17" x14ac:dyDescent="0.2">
      <c r="Q3390"/>
    </row>
    <row r="3391" spans="17:17" x14ac:dyDescent="0.2">
      <c r="Q3391"/>
    </row>
    <row r="3392" spans="17:17" x14ac:dyDescent="0.2">
      <c r="Q3392"/>
    </row>
    <row r="3393" spans="17:17" x14ac:dyDescent="0.2">
      <c r="Q3393"/>
    </row>
    <row r="3394" spans="17:17" x14ac:dyDescent="0.2">
      <c r="Q3394"/>
    </row>
    <row r="3395" spans="17:17" x14ac:dyDescent="0.2">
      <c r="Q3395"/>
    </row>
    <row r="3396" spans="17:17" x14ac:dyDescent="0.2">
      <c r="Q3396"/>
    </row>
    <row r="3397" spans="17:17" x14ac:dyDescent="0.2">
      <c r="Q3397"/>
    </row>
    <row r="3398" spans="17:17" x14ac:dyDescent="0.2">
      <c r="Q3398"/>
    </row>
    <row r="3399" spans="17:17" x14ac:dyDescent="0.2">
      <c r="Q3399"/>
    </row>
    <row r="3400" spans="17:17" x14ac:dyDescent="0.2">
      <c r="Q3400"/>
    </row>
    <row r="3401" spans="17:17" x14ac:dyDescent="0.2">
      <c r="Q3401"/>
    </row>
    <row r="3402" spans="17:17" x14ac:dyDescent="0.2">
      <c r="Q3402"/>
    </row>
    <row r="3403" spans="17:17" x14ac:dyDescent="0.2">
      <c r="Q3403"/>
    </row>
    <row r="3404" spans="17:17" x14ac:dyDescent="0.2">
      <c r="Q3404"/>
    </row>
    <row r="3405" spans="17:17" x14ac:dyDescent="0.2">
      <c r="Q3405"/>
    </row>
    <row r="3406" spans="17:17" x14ac:dyDescent="0.2">
      <c r="Q3406"/>
    </row>
    <row r="3407" spans="17:17" x14ac:dyDescent="0.2">
      <c r="Q3407"/>
    </row>
    <row r="3408" spans="17:17" x14ac:dyDescent="0.2">
      <c r="Q3408"/>
    </row>
    <row r="3409" spans="17:17" x14ac:dyDescent="0.2">
      <c r="Q3409"/>
    </row>
    <row r="3410" spans="17:17" x14ac:dyDescent="0.2">
      <c r="Q3410"/>
    </row>
    <row r="3411" spans="17:17" x14ac:dyDescent="0.2">
      <c r="Q3411"/>
    </row>
    <row r="3412" spans="17:17" x14ac:dyDescent="0.2">
      <c r="Q3412"/>
    </row>
    <row r="3413" spans="17:17" x14ac:dyDescent="0.2">
      <c r="Q3413"/>
    </row>
    <row r="3414" spans="17:17" x14ac:dyDescent="0.2">
      <c r="Q3414"/>
    </row>
    <row r="3415" spans="17:17" x14ac:dyDescent="0.2">
      <c r="Q3415"/>
    </row>
    <row r="3416" spans="17:17" x14ac:dyDescent="0.2">
      <c r="Q3416"/>
    </row>
    <row r="3417" spans="17:17" x14ac:dyDescent="0.2">
      <c r="Q3417"/>
    </row>
    <row r="3418" spans="17:17" x14ac:dyDescent="0.2">
      <c r="Q3418"/>
    </row>
    <row r="3419" spans="17:17" x14ac:dyDescent="0.2">
      <c r="Q3419"/>
    </row>
    <row r="3420" spans="17:17" x14ac:dyDescent="0.2">
      <c r="Q3420"/>
    </row>
    <row r="3421" spans="17:17" x14ac:dyDescent="0.2">
      <c r="Q3421"/>
    </row>
    <row r="3422" spans="17:17" x14ac:dyDescent="0.2">
      <c r="Q3422"/>
    </row>
    <row r="3423" spans="17:17" x14ac:dyDescent="0.2">
      <c r="Q3423"/>
    </row>
    <row r="3424" spans="17:17" x14ac:dyDescent="0.2">
      <c r="Q3424"/>
    </row>
    <row r="3425" spans="17:17" x14ac:dyDescent="0.2">
      <c r="Q3425"/>
    </row>
    <row r="3426" spans="17:17" x14ac:dyDescent="0.2">
      <c r="Q3426"/>
    </row>
    <row r="3427" spans="17:17" x14ac:dyDescent="0.2">
      <c r="Q3427"/>
    </row>
    <row r="3428" spans="17:17" x14ac:dyDescent="0.2">
      <c r="Q3428"/>
    </row>
    <row r="3429" spans="17:17" x14ac:dyDescent="0.2">
      <c r="Q3429"/>
    </row>
    <row r="3430" spans="17:17" x14ac:dyDescent="0.2">
      <c r="Q3430"/>
    </row>
    <row r="3431" spans="17:17" x14ac:dyDescent="0.2">
      <c r="Q3431"/>
    </row>
    <row r="3432" spans="17:17" x14ac:dyDescent="0.2">
      <c r="Q3432"/>
    </row>
    <row r="3433" spans="17:17" x14ac:dyDescent="0.2">
      <c r="Q3433"/>
    </row>
    <row r="3434" spans="17:17" x14ac:dyDescent="0.2">
      <c r="Q3434"/>
    </row>
    <row r="3435" spans="17:17" x14ac:dyDescent="0.2">
      <c r="Q3435"/>
    </row>
    <row r="3436" spans="17:17" x14ac:dyDescent="0.2">
      <c r="Q3436"/>
    </row>
    <row r="3437" spans="17:17" x14ac:dyDescent="0.2">
      <c r="Q3437"/>
    </row>
    <row r="3438" spans="17:17" x14ac:dyDescent="0.2">
      <c r="Q3438"/>
    </row>
    <row r="3439" spans="17:17" x14ac:dyDescent="0.2">
      <c r="Q3439"/>
    </row>
    <row r="3440" spans="17:17" x14ac:dyDescent="0.2">
      <c r="Q3440"/>
    </row>
    <row r="3441" spans="17:17" x14ac:dyDescent="0.2">
      <c r="Q3441"/>
    </row>
    <row r="3442" spans="17:17" x14ac:dyDescent="0.2">
      <c r="Q3442"/>
    </row>
    <row r="3443" spans="17:17" x14ac:dyDescent="0.2">
      <c r="Q3443"/>
    </row>
    <row r="3444" spans="17:17" x14ac:dyDescent="0.2">
      <c r="Q3444"/>
    </row>
    <row r="3445" spans="17:17" x14ac:dyDescent="0.2">
      <c r="Q3445"/>
    </row>
    <row r="3446" spans="17:17" x14ac:dyDescent="0.2">
      <c r="Q3446"/>
    </row>
    <row r="3447" spans="17:17" x14ac:dyDescent="0.2">
      <c r="Q3447"/>
    </row>
    <row r="3448" spans="17:17" x14ac:dyDescent="0.2">
      <c r="Q3448"/>
    </row>
    <row r="3449" spans="17:17" x14ac:dyDescent="0.2">
      <c r="Q3449"/>
    </row>
    <row r="3450" spans="17:17" x14ac:dyDescent="0.2">
      <c r="Q3450"/>
    </row>
    <row r="3451" spans="17:17" x14ac:dyDescent="0.2">
      <c r="Q3451"/>
    </row>
    <row r="3452" spans="17:17" x14ac:dyDescent="0.2">
      <c r="Q3452"/>
    </row>
    <row r="3453" spans="17:17" x14ac:dyDescent="0.2">
      <c r="Q3453"/>
    </row>
    <row r="3454" spans="17:17" x14ac:dyDescent="0.2">
      <c r="Q3454"/>
    </row>
    <row r="3455" spans="17:17" x14ac:dyDescent="0.2">
      <c r="Q3455"/>
    </row>
    <row r="3456" spans="17:17" x14ac:dyDescent="0.2">
      <c r="Q3456"/>
    </row>
    <row r="3457" spans="17:17" x14ac:dyDescent="0.2">
      <c r="Q3457"/>
    </row>
    <row r="3458" spans="17:17" x14ac:dyDescent="0.2">
      <c r="Q3458"/>
    </row>
    <row r="3459" spans="17:17" x14ac:dyDescent="0.2">
      <c r="Q3459"/>
    </row>
    <row r="3460" spans="17:17" x14ac:dyDescent="0.2">
      <c r="Q3460"/>
    </row>
    <row r="3461" spans="17:17" x14ac:dyDescent="0.2">
      <c r="Q3461"/>
    </row>
    <row r="3462" spans="17:17" x14ac:dyDescent="0.2">
      <c r="Q3462"/>
    </row>
    <row r="3463" spans="17:17" x14ac:dyDescent="0.2">
      <c r="Q3463"/>
    </row>
    <row r="3464" spans="17:17" x14ac:dyDescent="0.2">
      <c r="Q3464"/>
    </row>
    <row r="3465" spans="17:17" x14ac:dyDescent="0.2">
      <c r="Q3465"/>
    </row>
    <row r="3466" spans="17:17" x14ac:dyDescent="0.2">
      <c r="Q3466"/>
    </row>
    <row r="3467" spans="17:17" x14ac:dyDescent="0.2">
      <c r="Q3467"/>
    </row>
    <row r="3468" spans="17:17" x14ac:dyDescent="0.2">
      <c r="Q3468"/>
    </row>
    <row r="3469" spans="17:17" x14ac:dyDescent="0.2">
      <c r="Q3469"/>
    </row>
    <row r="3470" spans="17:17" x14ac:dyDescent="0.2">
      <c r="Q3470"/>
    </row>
    <row r="3471" spans="17:17" x14ac:dyDescent="0.2">
      <c r="Q3471"/>
    </row>
    <row r="3472" spans="17:17" x14ac:dyDescent="0.2">
      <c r="Q3472"/>
    </row>
    <row r="3473" spans="17:17" x14ac:dyDescent="0.2">
      <c r="Q3473"/>
    </row>
    <row r="3474" spans="17:17" x14ac:dyDescent="0.2">
      <c r="Q3474"/>
    </row>
    <row r="3475" spans="17:17" x14ac:dyDescent="0.2">
      <c r="Q3475"/>
    </row>
    <row r="3476" spans="17:17" x14ac:dyDescent="0.2">
      <c r="Q3476"/>
    </row>
    <row r="3477" spans="17:17" x14ac:dyDescent="0.2">
      <c r="Q3477"/>
    </row>
    <row r="3478" spans="17:17" x14ac:dyDescent="0.2">
      <c r="Q3478"/>
    </row>
    <row r="3479" spans="17:17" x14ac:dyDescent="0.2">
      <c r="Q3479"/>
    </row>
    <row r="3480" spans="17:17" x14ac:dyDescent="0.2">
      <c r="Q3480"/>
    </row>
    <row r="3481" spans="17:17" x14ac:dyDescent="0.2">
      <c r="Q3481"/>
    </row>
    <row r="3482" spans="17:17" x14ac:dyDescent="0.2">
      <c r="Q3482"/>
    </row>
    <row r="3483" spans="17:17" x14ac:dyDescent="0.2">
      <c r="Q3483"/>
    </row>
    <row r="3484" spans="17:17" x14ac:dyDescent="0.2">
      <c r="Q3484"/>
    </row>
    <row r="3485" spans="17:17" x14ac:dyDescent="0.2">
      <c r="Q3485"/>
    </row>
    <row r="3486" spans="17:17" x14ac:dyDescent="0.2">
      <c r="Q3486"/>
    </row>
    <row r="3487" spans="17:17" x14ac:dyDescent="0.2">
      <c r="Q3487"/>
    </row>
    <row r="3488" spans="17:17" x14ac:dyDescent="0.2">
      <c r="Q3488"/>
    </row>
    <row r="3489" spans="17:17" x14ac:dyDescent="0.2">
      <c r="Q3489"/>
    </row>
    <row r="3490" spans="17:17" x14ac:dyDescent="0.2">
      <c r="Q3490"/>
    </row>
    <row r="3491" spans="17:17" x14ac:dyDescent="0.2">
      <c r="Q3491"/>
    </row>
    <row r="3492" spans="17:17" x14ac:dyDescent="0.2">
      <c r="Q3492"/>
    </row>
    <row r="3493" spans="17:17" x14ac:dyDescent="0.2">
      <c r="Q3493"/>
    </row>
    <row r="3494" spans="17:17" x14ac:dyDescent="0.2">
      <c r="Q3494"/>
    </row>
    <row r="3495" spans="17:17" x14ac:dyDescent="0.2">
      <c r="Q3495"/>
    </row>
    <row r="3496" spans="17:17" x14ac:dyDescent="0.2">
      <c r="Q3496"/>
    </row>
    <row r="3497" spans="17:17" x14ac:dyDescent="0.2">
      <c r="Q3497"/>
    </row>
    <row r="3498" spans="17:17" x14ac:dyDescent="0.2">
      <c r="Q3498"/>
    </row>
    <row r="3499" spans="17:17" x14ac:dyDescent="0.2">
      <c r="Q3499"/>
    </row>
    <row r="3500" spans="17:17" x14ac:dyDescent="0.2">
      <c r="Q3500"/>
    </row>
    <row r="3501" spans="17:17" x14ac:dyDescent="0.2">
      <c r="Q3501"/>
    </row>
    <row r="3502" spans="17:17" x14ac:dyDescent="0.2">
      <c r="Q3502"/>
    </row>
    <row r="3503" spans="17:17" x14ac:dyDescent="0.2">
      <c r="Q3503"/>
    </row>
    <row r="3504" spans="17:17" x14ac:dyDescent="0.2">
      <c r="Q3504"/>
    </row>
    <row r="3505" spans="17:17" x14ac:dyDescent="0.2">
      <c r="Q3505"/>
    </row>
    <row r="3506" spans="17:17" x14ac:dyDescent="0.2">
      <c r="Q3506"/>
    </row>
    <row r="3507" spans="17:17" x14ac:dyDescent="0.2">
      <c r="Q3507"/>
    </row>
    <row r="3508" spans="17:17" x14ac:dyDescent="0.2">
      <c r="Q3508"/>
    </row>
    <row r="3509" spans="17:17" x14ac:dyDescent="0.2">
      <c r="Q3509"/>
    </row>
    <row r="3510" spans="17:17" x14ac:dyDescent="0.2">
      <c r="Q3510"/>
    </row>
    <row r="3511" spans="17:17" x14ac:dyDescent="0.2">
      <c r="Q3511"/>
    </row>
    <row r="3512" spans="17:17" x14ac:dyDescent="0.2">
      <c r="Q3512"/>
    </row>
    <row r="3513" spans="17:17" x14ac:dyDescent="0.2">
      <c r="Q3513"/>
    </row>
    <row r="3514" spans="17:17" x14ac:dyDescent="0.2">
      <c r="Q3514"/>
    </row>
    <row r="3515" spans="17:17" x14ac:dyDescent="0.2">
      <c r="Q3515"/>
    </row>
    <row r="3516" spans="17:17" x14ac:dyDescent="0.2">
      <c r="Q3516"/>
    </row>
    <row r="3517" spans="17:17" x14ac:dyDescent="0.2">
      <c r="Q3517"/>
    </row>
    <row r="3518" spans="17:17" x14ac:dyDescent="0.2">
      <c r="Q3518"/>
    </row>
    <row r="3519" spans="17:17" x14ac:dyDescent="0.2">
      <c r="Q3519"/>
    </row>
    <row r="3520" spans="17:17" x14ac:dyDescent="0.2">
      <c r="Q3520"/>
    </row>
    <row r="3521" spans="17:17" x14ac:dyDescent="0.2">
      <c r="Q3521"/>
    </row>
    <row r="3522" spans="17:17" x14ac:dyDescent="0.2">
      <c r="Q3522"/>
    </row>
    <row r="3523" spans="17:17" x14ac:dyDescent="0.2">
      <c r="Q3523"/>
    </row>
    <row r="3524" spans="17:17" x14ac:dyDescent="0.2">
      <c r="Q3524"/>
    </row>
    <row r="3525" spans="17:17" x14ac:dyDescent="0.2">
      <c r="Q3525"/>
    </row>
    <row r="3526" spans="17:17" x14ac:dyDescent="0.2">
      <c r="Q3526"/>
    </row>
    <row r="3527" spans="17:17" x14ac:dyDescent="0.2">
      <c r="Q3527"/>
    </row>
    <row r="3528" spans="17:17" x14ac:dyDescent="0.2">
      <c r="Q3528"/>
    </row>
    <row r="3529" spans="17:17" x14ac:dyDescent="0.2">
      <c r="Q3529"/>
    </row>
    <row r="3530" spans="17:17" x14ac:dyDescent="0.2">
      <c r="Q3530"/>
    </row>
    <row r="3531" spans="17:17" x14ac:dyDescent="0.2">
      <c r="Q3531"/>
    </row>
    <row r="3532" spans="17:17" x14ac:dyDescent="0.2">
      <c r="Q3532"/>
    </row>
    <row r="3533" spans="17:17" x14ac:dyDescent="0.2">
      <c r="Q3533"/>
    </row>
    <row r="3534" spans="17:17" x14ac:dyDescent="0.2">
      <c r="Q3534"/>
    </row>
    <row r="3535" spans="17:17" x14ac:dyDescent="0.2">
      <c r="Q3535"/>
    </row>
    <row r="3536" spans="17:17" x14ac:dyDescent="0.2">
      <c r="Q3536"/>
    </row>
    <row r="3537" spans="17:17" x14ac:dyDescent="0.2">
      <c r="Q3537"/>
    </row>
    <row r="3538" spans="17:17" x14ac:dyDescent="0.2">
      <c r="Q3538"/>
    </row>
    <row r="3539" spans="17:17" x14ac:dyDescent="0.2">
      <c r="Q3539"/>
    </row>
    <row r="3540" spans="17:17" x14ac:dyDescent="0.2">
      <c r="Q3540"/>
    </row>
    <row r="3541" spans="17:17" x14ac:dyDescent="0.2">
      <c r="Q3541"/>
    </row>
    <row r="3542" spans="17:17" x14ac:dyDescent="0.2">
      <c r="Q3542"/>
    </row>
    <row r="3543" spans="17:17" x14ac:dyDescent="0.2">
      <c r="Q3543"/>
    </row>
    <row r="3544" spans="17:17" x14ac:dyDescent="0.2">
      <c r="Q3544"/>
    </row>
    <row r="3545" spans="17:17" x14ac:dyDescent="0.2">
      <c r="Q3545"/>
    </row>
    <row r="3546" spans="17:17" x14ac:dyDescent="0.2">
      <c r="Q3546"/>
    </row>
    <row r="3547" spans="17:17" x14ac:dyDescent="0.2">
      <c r="Q3547"/>
    </row>
    <row r="3548" spans="17:17" x14ac:dyDescent="0.2">
      <c r="Q3548"/>
    </row>
    <row r="3549" spans="17:17" x14ac:dyDescent="0.2">
      <c r="Q3549"/>
    </row>
    <row r="3550" spans="17:17" x14ac:dyDescent="0.2">
      <c r="Q3550"/>
    </row>
    <row r="3551" spans="17:17" x14ac:dyDescent="0.2">
      <c r="Q3551"/>
    </row>
    <row r="3552" spans="17:17" x14ac:dyDescent="0.2">
      <c r="Q3552"/>
    </row>
    <row r="3553" spans="17:17" x14ac:dyDescent="0.2">
      <c r="Q3553"/>
    </row>
    <row r="3554" spans="17:17" x14ac:dyDescent="0.2">
      <c r="Q3554"/>
    </row>
    <row r="3555" spans="17:17" x14ac:dyDescent="0.2">
      <c r="Q3555"/>
    </row>
    <row r="3556" spans="17:17" x14ac:dyDescent="0.2">
      <c r="Q3556"/>
    </row>
    <row r="3557" spans="17:17" x14ac:dyDescent="0.2">
      <c r="Q3557"/>
    </row>
    <row r="3558" spans="17:17" x14ac:dyDescent="0.2">
      <c r="Q3558"/>
    </row>
    <row r="3559" spans="17:17" x14ac:dyDescent="0.2">
      <c r="Q3559"/>
    </row>
    <row r="3560" spans="17:17" x14ac:dyDescent="0.2">
      <c r="Q3560"/>
    </row>
    <row r="3561" spans="17:17" x14ac:dyDescent="0.2">
      <c r="Q3561"/>
    </row>
    <row r="3562" spans="17:17" x14ac:dyDescent="0.2">
      <c r="Q3562"/>
    </row>
    <row r="3563" spans="17:17" x14ac:dyDescent="0.2">
      <c r="Q3563"/>
    </row>
    <row r="3564" spans="17:17" x14ac:dyDescent="0.2">
      <c r="Q3564"/>
    </row>
    <row r="3565" spans="17:17" x14ac:dyDescent="0.2">
      <c r="Q3565"/>
    </row>
    <row r="3566" spans="17:17" x14ac:dyDescent="0.2">
      <c r="Q3566"/>
    </row>
    <row r="3567" spans="17:17" x14ac:dyDescent="0.2">
      <c r="Q3567"/>
    </row>
    <row r="3568" spans="17:17" x14ac:dyDescent="0.2">
      <c r="Q3568"/>
    </row>
    <row r="3569" spans="17:17" x14ac:dyDescent="0.2">
      <c r="Q3569"/>
    </row>
    <row r="3570" spans="17:17" x14ac:dyDescent="0.2">
      <c r="Q3570"/>
    </row>
    <row r="3571" spans="17:17" x14ac:dyDescent="0.2">
      <c r="Q3571"/>
    </row>
    <row r="3572" spans="17:17" x14ac:dyDescent="0.2">
      <c r="Q3572"/>
    </row>
    <row r="3573" spans="17:17" x14ac:dyDescent="0.2">
      <c r="Q3573"/>
    </row>
    <row r="3574" spans="17:17" x14ac:dyDescent="0.2">
      <c r="Q3574"/>
    </row>
    <row r="3575" spans="17:17" x14ac:dyDescent="0.2">
      <c r="Q3575"/>
    </row>
    <row r="3576" spans="17:17" x14ac:dyDescent="0.2">
      <c r="Q3576"/>
    </row>
    <row r="3577" spans="17:17" x14ac:dyDescent="0.2">
      <c r="Q3577"/>
    </row>
    <row r="3578" spans="17:17" x14ac:dyDescent="0.2">
      <c r="Q3578"/>
    </row>
    <row r="3579" spans="17:17" x14ac:dyDescent="0.2">
      <c r="Q3579"/>
    </row>
    <row r="3580" spans="17:17" x14ac:dyDescent="0.2">
      <c r="Q3580"/>
    </row>
    <row r="3581" spans="17:17" x14ac:dyDescent="0.2">
      <c r="Q3581"/>
    </row>
    <row r="3582" spans="17:17" x14ac:dyDescent="0.2">
      <c r="Q3582"/>
    </row>
    <row r="3583" spans="17:17" x14ac:dyDescent="0.2">
      <c r="Q3583"/>
    </row>
    <row r="3584" spans="17:17" x14ac:dyDescent="0.2">
      <c r="Q3584"/>
    </row>
    <row r="3585" spans="17:17" x14ac:dyDescent="0.2">
      <c r="Q3585"/>
    </row>
    <row r="3586" spans="17:17" x14ac:dyDescent="0.2">
      <c r="Q3586"/>
    </row>
    <row r="3587" spans="17:17" x14ac:dyDescent="0.2">
      <c r="Q3587"/>
    </row>
    <row r="3588" spans="17:17" x14ac:dyDescent="0.2">
      <c r="Q3588"/>
    </row>
    <row r="3589" spans="17:17" x14ac:dyDescent="0.2">
      <c r="Q3589"/>
    </row>
    <row r="3590" spans="17:17" x14ac:dyDescent="0.2">
      <c r="Q3590"/>
    </row>
    <row r="3591" spans="17:17" x14ac:dyDescent="0.2">
      <c r="Q3591"/>
    </row>
    <row r="3592" spans="17:17" x14ac:dyDescent="0.2">
      <c r="Q3592"/>
    </row>
    <row r="3593" spans="17:17" x14ac:dyDescent="0.2">
      <c r="Q3593"/>
    </row>
    <row r="3594" spans="17:17" x14ac:dyDescent="0.2">
      <c r="Q3594"/>
    </row>
    <row r="3595" spans="17:17" x14ac:dyDescent="0.2">
      <c r="Q3595"/>
    </row>
    <row r="3596" spans="17:17" x14ac:dyDescent="0.2">
      <c r="Q3596"/>
    </row>
    <row r="3597" spans="17:17" x14ac:dyDescent="0.2">
      <c r="Q3597"/>
    </row>
    <row r="3598" spans="17:17" x14ac:dyDescent="0.2">
      <c r="Q3598"/>
    </row>
    <row r="3599" spans="17:17" x14ac:dyDescent="0.2">
      <c r="Q3599"/>
    </row>
    <row r="3600" spans="17:17" x14ac:dyDescent="0.2">
      <c r="Q3600"/>
    </row>
    <row r="3601" spans="17:17" x14ac:dyDescent="0.2">
      <c r="Q3601"/>
    </row>
    <row r="3602" spans="17:17" x14ac:dyDescent="0.2">
      <c r="Q3602"/>
    </row>
    <row r="3603" spans="17:17" x14ac:dyDescent="0.2">
      <c r="Q3603"/>
    </row>
    <row r="3604" spans="17:17" x14ac:dyDescent="0.2">
      <c r="Q3604"/>
    </row>
    <row r="3605" spans="17:17" x14ac:dyDescent="0.2">
      <c r="Q3605"/>
    </row>
    <row r="3606" spans="17:17" x14ac:dyDescent="0.2">
      <c r="Q3606"/>
    </row>
    <row r="3607" spans="17:17" x14ac:dyDescent="0.2">
      <c r="Q3607"/>
    </row>
    <row r="3608" spans="17:17" x14ac:dyDescent="0.2">
      <c r="Q3608"/>
    </row>
    <row r="3609" spans="17:17" x14ac:dyDescent="0.2">
      <c r="Q3609"/>
    </row>
    <row r="3610" spans="17:17" x14ac:dyDescent="0.2">
      <c r="Q3610"/>
    </row>
    <row r="3611" spans="17:17" x14ac:dyDescent="0.2">
      <c r="Q3611"/>
    </row>
    <row r="3612" spans="17:17" x14ac:dyDescent="0.2">
      <c r="Q3612"/>
    </row>
    <row r="3613" spans="17:17" x14ac:dyDescent="0.2">
      <c r="Q3613"/>
    </row>
    <row r="3614" spans="17:17" x14ac:dyDescent="0.2">
      <c r="Q3614"/>
    </row>
    <row r="3615" spans="17:17" x14ac:dyDescent="0.2">
      <c r="Q3615"/>
    </row>
    <row r="3616" spans="17:17" x14ac:dyDescent="0.2">
      <c r="Q3616"/>
    </row>
    <row r="3617" spans="17:17" x14ac:dyDescent="0.2">
      <c r="Q3617"/>
    </row>
    <row r="3618" spans="17:17" x14ac:dyDescent="0.2">
      <c r="Q3618"/>
    </row>
    <row r="3619" spans="17:17" x14ac:dyDescent="0.2">
      <c r="Q3619"/>
    </row>
    <row r="3620" spans="17:17" x14ac:dyDescent="0.2">
      <c r="Q3620"/>
    </row>
    <row r="3621" spans="17:17" x14ac:dyDescent="0.2">
      <c r="Q3621"/>
    </row>
    <row r="3622" spans="17:17" x14ac:dyDescent="0.2">
      <c r="Q3622"/>
    </row>
    <row r="3623" spans="17:17" x14ac:dyDescent="0.2">
      <c r="Q3623"/>
    </row>
    <row r="3624" spans="17:17" x14ac:dyDescent="0.2">
      <c r="Q3624"/>
    </row>
    <row r="3625" spans="17:17" x14ac:dyDescent="0.2">
      <c r="Q3625"/>
    </row>
    <row r="3626" spans="17:17" x14ac:dyDescent="0.2">
      <c r="Q3626"/>
    </row>
    <row r="3627" spans="17:17" x14ac:dyDescent="0.2">
      <c r="Q3627"/>
    </row>
    <row r="3628" spans="17:17" x14ac:dyDescent="0.2">
      <c r="Q3628"/>
    </row>
    <row r="3629" spans="17:17" x14ac:dyDescent="0.2">
      <c r="Q3629"/>
    </row>
    <row r="3630" spans="17:17" x14ac:dyDescent="0.2">
      <c r="Q3630"/>
    </row>
    <row r="3631" spans="17:17" x14ac:dyDescent="0.2">
      <c r="Q3631"/>
    </row>
    <row r="3632" spans="17:17" x14ac:dyDescent="0.2">
      <c r="Q3632"/>
    </row>
    <row r="3633" spans="17:17" x14ac:dyDescent="0.2">
      <c r="Q3633"/>
    </row>
    <row r="3634" spans="17:17" x14ac:dyDescent="0.2">
      <c r="Q3634"/>
    </row>
    <row r="3635" spans="17:17" x14ac:dyDescent="0.2">
      <c r="Q3635"/>
    </row>
    <row r="3636" spans="17:17" x14ac:dyDescent="0.2">
      <c r="Q3636"/>
    </row>
    <row r="3637" spans="17:17" x14ac:dyDescent="0.2">
      <c r="Q3637"/>
    </row>
    <row r="3638" spans="17:17" x14ac:dyDescent="0.2">
      <c r="Q3638"/>
    </row>
    <row r="3639" spans="17:17" x14ac:dyDescent="0.2">
      <c r="Q3639"/>
    </row>
    <row r="3640" spans="17:17" x14ac:dyDescent="0.2">
      <c r="Q3640"/>
    </row>
    <row r="3641" spans="17:17" x14ac:dyDescent="0.2">
      <c r="Q3641"/>
    </row>
    <row r="3642" spans="17:17" x14ac:dyDescent="0.2">
      <c r="Q3642"/>
    </row>
    <row r="3643" spans="17:17" x14ac:dyDescent="0.2">
      <c r="Q3643"/>
    </row>
    <row r="3644" spans="17:17" x14ac:dyDescent="0.2">
      <c r="Q3644"/>
    </row>
    <row r="3645" spans="17:17" x14ac:dyDescent="0.2">
      <c r="Q3645"/>
    </row>
    <row r="3646" spans="17:17" x14ac:dyDescent="0.2">
      <c r="Q3646"/>
    </row>
    <row r="3647" spans="17:17" x14ac:dyDescent="0.2">
      <c r="Q3647"/>
    </row>
    <row r="3648" spans="17:17" x14ac:dyDescent="0.2">
      <c r="Q3648"/>
    </row>
    <row r="3649" spans="17:17" x14ac:dyDescent="0.2">
      <c r="Q3649"/>
    </row>
    <row r="3650" spans="17:17" x14ac:dyDescent="0.2">
      <c r="Q3650"/>
    </row>
    <row r="3651" spans="17:17" x14ac:dyDescent="0.2">
      <c r="Q3651"/>
    </row>
    <row r="3652" spans="17:17" x14ac:dyDescent="0.2">
      <c r="Q3652"/>
    </row>
    <row r="3653" spans="17:17" x14ac:dyDescent="0.2">
      <c r="Q3653"/>
    </row>
    <row r="3654" spans="17:17" x14ac:dyDescent="0.2">
      <c r="Q3654"/>
    </row>
    <row r="3655" spans="17:17" x14ac:dyDescent="0.2">
      <c r="Q3655"/>
    </row>
    <row r="3656" spans="17:17" x14ac:dyDescent="0.2">
      <c r="Q3656"/>
    </row>
    <row r="3657" spans="17:17" x14ac:dyDescent="0.2">
      <c r="Q3657"/>
    </row>
    <row r="3658" spans="17:17" x14ac:dyDescent="0.2">
      <c r="Q3658"/>
    </row>
    <row r="3659" spans="17:17" x14ac:dyDescent="0.2">
      <c r="Q3659"/>
    </row>
    <row r="3660" spans="17:17" x14ac:dyDescent="0.2">
      <c r="Q3660"/>
    </row>
    <row r="3661" spans="17:17" x14ac:dyDescent="0.2">
      <c r="Q3661"/>
    </row>
    <row r="3662" spans="17:17" x14ac:dyDescent="0.2">
      <c r="Q3662"/>
    </row>
    <row r="3663" spans="17:17" x14ac:dyDescent="0.2">
      <c r="Q3663"/>
    </row>
    <row r="3664" spans="17:17" x14ac:dyDescent="0.2">
      <c r="Q3664"/>
    </row>
    <row r="3665" spans="17:17" x14ac:dyDescent="0.2">
      <c r="Q3665"/>
    </row>
    <row r="3666" spans="17:17" x14ac:dyDescent="0.2">
      <c r="Q3666"/>
    </row>
    <row r="3667" spans="17:17" x14ac:dyDescent="0.2">
      <c r="Q3667"/>
    </row>
    <row r="3668" spans="17:17" x14ac:dyDescent="0.2">
      <c r="Q3668"/>
    </row>
    <row r="3669" spans="17:17" x14ac:dyDescent="0.2">
      <c r="Q3669"/>
    </row>
    <row r="3670" spans="17:17" x14ac:dyDescent="0.2">
      <c r="Q3670"/>
    </row>
    <row r="3671" spans="17:17" x14ac:dyDescent="0.2">
      <c r="Q3671"/>
    </row>
    <row r="3672" spans="17:17" x14ac:dyDescent="0.2">
      <c r="Q3672"/>
    </row>
    <row r="3673" spans="17:17" x14ac:dyDescent="0.2">
      <c r="Q3673"/>
    </row>
    <row r="3674" spans="17:17" x14ac:dyDescent="0.2">
      <c r="Q3674"/>
    </row>
    <row r="3675" spans="17:17" x14ac:dyDescent="0.2">
      <c r="Q3675"/>
    </row>
    <row r="3676" spans="17:17" x14ac:dyDescent="0.2">
      <c r="Q3676"/>
    </row>
    <row r="3677" spans="17:17" x14ac:dyDescent="0.2">
      <c r="Q3677"/>
    </row>
    <row r="3678" spans="17:17" x14ac:dyDescent="0.2">
      <c r="Q3678"/>
    </row>
    <row r="3679" spans="17:17" x14ac:dyDescent="0.2">
      <c r="Q3679"/>
    </row>
    <row r="3680" spans="17:17" x14ac:dyDescent="0.2">
      <c r="Q3680"/>
    </row>
    <row r="3681" spans="17:17" x14ac:dyDescent="0.2">
      <c r="Q3681"/>
    </row>
    <row r="3682" spans="17:17" x14ac:dyDescent="0.2">
      <c r="Q3682"/>
    </row>
    <row r="3683" spans="17:17" x14ac:dyDescent="0.2">
      <c r="Q3683"/>
    </row>
    <row r="3684" spans="17:17" x14ac:dyDescent="0.2">
      <c r="Q3684"/>
    </row>
    <row r="3685" spans="17:17" x14ac:dyDescent="0.2">
      <c r="Q3685"/>
    </row>
    <row r="3686" spans="17:17" x14ac:dyDescent="0.2">
      <c r="Q3686"/>
    </row>
    <row r="3687" spans="17:17" x14ac:dyDescent="0.2">
      <c r="Q3687"/>
    </row>
    <row r="3688" spans="17:17" x14ac:dyDescent="0.2">
      <c r="Q3688"/>
    </row>
    <row r="3689" spans="17:17" x14ac:dyDescent="0.2">
      <c r="Q3689"/>
    </row>
    <row r="3690" spans="17:17" x14ac:dyDescent="0.2">
      <c r="Q3690"/>
    </row>
    <row r="3691" spans="17:17" x14ac:dyDescent="0.2">
      <c r="Q3691"/>
    </row>
    <row r="3692" spans="17:17" x14ac:dyDescent="0.2">
      <c r="Q3692"/>
    </row>
    <row r="3693" spans="17:17" x14ac:dyDescent="0.2">
      <c r="Q3693"/>
    </row>
    <row r="3694" spans="17:17" x14ac:dyDescent="0.2">
      <c r="Q3694"/>
    </row>
    <row r="3695" spans="17:17" x14ac:dyDescent="0.2">
      <c r="Q3695"/>
    </row>
    <row r="3696" spans="17:17" x14ac:dyDescent="0.2">
      <c r="Q3696"/>
    </row>
    <row r="3697" spans="17:17" x14ac:dyDescent="0.2">
      <c r="Q3697"/>
    </row>
    <row r="3698" spans="17:17" x14ac:dyDescent="0.2">
      <c r="Q3698"/>
    </row>
    <row r="3699" spans="17:17" x14ac:dyDescent="0.2">
      <c r="Q3699"/>
    </row>
    <row r="3700" spans="17:17" x14ac:dyDescent="0.2">
      <c r="Q3700"/>
    </row>
    <row r="3701" spans="17:17" x14ac:dyDescent="0.2">
      <c r="Q3701"/>
    </row>
    <row r="3702" spans="17:17" x14ac:dyDescent="0.2">
      <c r="Q3702"/>
    </row>
    <row r="3703" spans="17:17" x14ac:dyDescent="0.2">
      <c r="Q3703"/>
    </row>
    <row r="3704" spans="17:17" x14ac:dyDescent="0.2">
      <c r="Q3704"/>
    </row>
    <row r="3705" spans="17:17" x14ac:dyDescent="0.2">
      <c r="Q3705"/>
    </row>
    <row r="3706" spans="17:17" x14ac:dyDescent="0.2">
      <c r="Q3706"/>
    </row>
    <row r="3707" spans="17:17" x14ac:dyDescent="0.2">
      <c r="Q3707"/>
    </row>
    <row r="3708" spans="17:17" x14ac:dyDescent="0.2">
      <c r="Q3708"/>
    </row>
    <row r="3709" spans="17:17" x14ac:dyDescent="0.2">
      <c r="Q3709"/>
    </row>
    <row r="3710" spans="17:17" x14ac:dyDescent="0.2">
      <c r="Q3710"/>
    </row>
    <row r="3711" spans="17:17" x14ac:dyDescent="0.2">
      <c r="Q3711"/>
    </row>
    <row r="3712" spans="17:17" x14ac:dyDescent="0.2">
      <c r="Q3712"/>
    </row>
    <row r="3713" spans="17:17" x14ac:dyDescent="0.2">
      <c r="Q3713"/>
    </row>
    <row r="3714" spans="17:17" x14ac:dyDescent="0.2">
      <c r="Q3714"/>
    </row>
    <row r="3715" spans="17:17" x14ac:dyDescent="0.2">
      <c r="Q3715"/>
    </row>
    <row r="3716" spans="17:17" x14ac:dyDescent="0.2">
      <c r="Q3716"/>
    </row>
    <row r="3717" spans="17:17" x14ac:dyDescent="0.2">
      <c r="Q3717"/>
    </row>
    <row r="3718" spans="17:17" x14ac:dyDescent="0.2">
      <c r="Q3718"/>
    </row>
    <row r="3719" spans="17:17" x14ac:dyDescent="0.2">
      <c r="Q3719"/>
    </row>
    <row r="3720" spans="17:17" x14ac:dyDescent="0.2">
      <c r="Q3720"/>
    </row>
    <row r="3721" spans="17:17" x14ac:dyDescent="0.2">
      <c r="Q3721"/>
    </row>
    <row r="3722" spans="17:17" x14ac:dyDescent="0.2">
      <c r="Q3722"/>
    </row>
    <row r="3723" spans="17:17" x14ac:dyDescent="0.2">
      <c r="Q3723"/>
    </row>
    <row r="3724" spans="17:17" x14ac:dyDescent="0.2">
      <c r="Q3724"/>
    </row>
    <row r="3725" spans="17:17" x14ac:dyDescent="0.2">
      <c r="Q3725"/>
    </row>
    <row r="3726" spans="17:17" x14ac:dyDescent="0.2">
      <c r="Q3726"/>
    </row>
    <row r="3727" spans="17:17" x14ac:dyDescent="0.2">
      <c r="Q3727"/>
    </row>
    <row r="3728" spans="17:17" x14ac:dyDescent="0.2">
      <c r="Q3728"/>
    </row>
    <row r="3729" spans="17:17" x14ac:dyDescent="0.2">
      <c r="Q3729"/>
    </row>
    <row r="3730" spans="17:17" x14ac:dyDescent="0.2">
      <c r="Q3730"/>
    </row>
    <row r="3731" spans="17:17" x14ac:dyDescent="0.2">
      <c r="Q3731"/>
    </row>
    <row r="3732" spans="17:17" x14ac:dyDescent="0.2">
      <c r="Q3732"/>
    </row>
    <row r="3733" spans="17:17" x14ac:dyDescent="0.2">
      <c r="Q3733"/>
    </row>
    <row r="3734" spans="17:17" x14ac:dyDescent="0.2">
      <c r="Q3734"/>
    </row>
    <row r="3735" spans="17:17" x14ac:dyDescent="0.2">
      <c r="Q3735"/>
    </row>
    <row r="3736" spans="17:17" x14ac:dyDescent="0.2">
      <c r="Q3736"/>
    </row>
    <row r="3737" spans="17:17" x14ac:dyDescent="0.2">
      <c r="Q3737"/>
    </row>
    <row r="3738" spans="17:17" x14ac:dyDescent="0.2">
      <c r="Q3738"/>
    </row>
    <row r="3739" spans="17:17" x14ac:dyDescent="0.2">
      <c r="Q3739"/>
    </row>
    <row r="3740" spans="17:17" x14ac:dyDescent="0.2">
      <c r="Q3740"/>
    </row>
    <row r="3741" spans="17:17" x14ac:dyDescent="0.2">
      <c r="Q3741"/>
    </row>
    <row r="3742" spans="17:17" x14ac:dyDescent="0.2">
      <c r="Q3742"/>
    </row>
    <row r="3743" spans="17:17" x14ac:dyDescent="0.2">
      <c r="Q3743"/>
    </row>
    <row r="3744" spans="17:17" x14ac:dyDescent="0.2">
      <c r="Q3744"/>
    </row>
    <row r="3745" spans="17:17" x14ac:dyDescent="0.2">
      <c r="Q3745"/>
    </row>
    <row r="3746" spans="17:17" x14ac:dyDescent="0.2">
      <c r="Q3746"/>
    </row>
    <row r="3747" spans="17:17" x14ac:dyDescent="0.2">
      <c r="Q3747"/>
    </row>
    <row r="3748" spans="17:17" x14ac:dyDescent="0.2">
      <c r="Q3748"/>
    </row>
    <row r="3749" spans="17:17" x14ac:dyDescent="0.2">
      <c r="Q3749"/>
    </row>
    <row r="3750" spans="17:17" x14ac:dyDescent="0.2">
      <c r="Q3750"/>
    </row>
    <row r="3751" spans="17:17" x14ac:dyDescent="0.2">
      <c r="Q3751"/>
    </row>
    <row r="3752" spans="17:17" x14ac:dyDescent="0.2">
      <c r="Q3752"/>
    </row>
    <row r="3753" spans="17:17" x14ac:dyDescent="0.2">
      <c r="Q3753"/>
    </row>
    <row r="3754" spans="17:17" x14ac:dyDescent="0.2">
      <c r="Q3754"/>
    </row>
    <row r="3755" spans="17:17" x14ac:dyDescent="0.2">
      <c r="Q3755"/>
    </row>
    <row r="3756" spans="17:17" x14ac:dyDescent="0.2">
      <c r="Q3756"/>
    </row>
    <row r="3757" spans="17:17" x14ac:dyDescent="0.2">
      <c r="Q3757"/>
    </row>
    <row r="3758" spans="17:17" x14ac:dyDescent="0.2">
      <c r="Q3758"/>
    </row>
    <row r="3759" spans="17:17" x14ac:dyDescent="0.2">
      <c r="Q3759"/>
    </row>
    <row r="3760" spans="17:17" x14ac:dyDescent="0.2">
      <c r="Q3760"/>
    </row>
    <row r="3761" spans="17:17" x14ac:dyDescent="0.2">
      <c r="Q3761"/>
    </row>
    <row r="3762" spans="17:17" x14ac:dyDescent="0.2">
      <c r="Q3762"/>
    </row>
    <row r="3763" spans="17:17" x14ac:dyDescent="0.2">
      <c r="Q3763"/>
    </row>
    <row r="3764" spans="17:17" x14ac:dyDescent="0.2">
      <c r="Q3764"/>
    </row>
    <row r="3765" spans="17:17" x14ac:dyDescent="0.2">
      <c r="Q3765"/>
    </row>
    <row r="3766" spans="17:17" x14ac:dyDescent="0.2">
      <c r="Q3766"/>
    </row>
    <row r="3767" spans="17:17" x14ac:dyDescent="0.2">
      <c r="Q3767"/>
    </row>
    <row r="3768" spans="17:17" x14ac:dyDescent="0.2">
      <c r="Q3768"/>
    </row>
    <row r="3769" spans="17:17" x14ac:dyDescent="0.2">
      <c r="Q3769"/>
    </row>
    <row r="3770" spans="17:17" x14ac:dyDescent="0.2">
      <c r="Q3770"/>
    </row>
    <row r="3771" spans="17:17" x14ac:dyDescent="0.2">
      <c r="Q3771"/>
    </row>
    <row r="3772" spans="17:17" x14ac:dyDescent="0.2">
      <c r="Q3772"/>
    </row>
    <row r="3773" spans="17:17" x14ac:dyDescent="0.2">
      <c r="Q3773"/>
    </row>
    <row r="3774" spans="17:17" x14ac:dyDescent="0.2">
      <c r="Q3774"/>
    </row>
    <row r="3775" spans="17:17" x14ac:dyDescent="0.2">
      <c r="Q3775"/>
    </row>
    <row r="3776" spans="17:17" x14ac:dyDescent="0.2">
      <c r="Q3776"/>
    </row>
    <row r="3777" spans="17:17" x14ac:dyDescent="0.2">
      <c r="Q3777"/>
    </row>
    <row r="3778" spans="17:17" x14ac:dyDescent="0.2">
      <c r="Q3778"/>
    </row>
    <row r="3779" spans="17:17" x14ac:dyDescent="0.2">
      <c r="Q3779"/>
    </row>
    <row r="3780" spans="17:17" x14ac:dyDescent="0.2">
      <c r="Q3780"/>
    </row>
    <row r="3781" spans="17:17" x14ac:dyDescent="0.2">
      <c r="Q3781"/>
    </row>
    <row r="3782" spans="17:17" x14ac:dyDescent="0.2">
      <c r="Q3782"/>
    </row>
    <row r="3783" spans="17:17" x14ac:dyDescent="0.2">
      <c r="Q3783"/>
    </row>
    <row r="3784" spans="17:17" x14ac:dyDescent="0.2">
      <c r="Q3784"/>
    </row>
    <row r="3785" spans="17:17" x14ac:dyDescent="0.2">
      <c r="Q3785"/>
    </row>
    <row r="3786" spans="17:17" x14ac:dyDescent="0.2">
      <c r="Q3786"/>
    </row>
    <row r="3787" spans="17:17" x14ac:dyDescent="0.2">
      <c r="Q3787"/>
    </row>
    <row r="3788" spans="17:17" x14ac:dyDescent="0.2">
      <c r="Q3788"/>
    </row>
    <row r="3789" spans="17:17" x14ac:dyDescent="0.2">
      <c r="Q3789"/>
    </row>
    <row r="3790" spans="17:17" x14ac:dyDescent="0.2">
      <c r="Q3790"/>
    </row>
    <row r="3791" spans="17:17" x14ac:dyDescent="0.2">
      <c r="Q3791"/>
    </row>
    <row r="3792" spans="17:17" x14ac:dyDescent="0.2">
      <c r="Q3792"/>
    </row>
    <row r="3793" spans="17:17" x14ac:dyDescent="0.2">
      <c r="Q3793"/>
    </row>
    <row r="3794" spans="17:17" x14ac:dyDescent="0.2">
      <c r="Q3794"/>
    </row>
    <row r="3795" spans="17:17" x14ac:dyDescent="0.2">
      <c r="Q3795"/>
    </row>
    <row r="3796" spans="17:17" x14ac:dyDescent="0.2">
      <c r="Q3796"/>
    </row>
    <row r="3797" spans="17:17" x14ac:dyDescent="0.2">
      <c r="Q3797"/>
    </row>
    <row r="3798" spans="17:17" x14ac:dyDescent="0.2">
      <c r="Q3798"/>
    </row>
    <row r="3799" spans="17:17" x14ac:dyDescent="0.2">
      <c r="Q3799"/>
    </row>
    <row r="3800" spans="17:17" x14ac:dyDescent="0.2">
      <c r="Q3800"/>
    </row>
    <row r="3801" spans="17:17" x14ac:dyDescent="0.2">
      <c r="Q3801"/>
    </row>
    <row r="3802" spans="17:17" x14ac:dyDescent="0.2">
      <c r="Q3802"/>
    </row>
    <row r="3803" spans="17:17" x14ac:dyDescent="0.2">
      <c r="Q3803"/>
    </row>
    <row r="3804" spans="17:17" x14ac:dyDescent="0.2">
      <c r="Q3804"/>
    </row>
    <row r="3805" spans="17:17" x14ac:dyDescent="0.2">
      <c r="Q3805"/>
    </row>
    <row r="3806" spans="17:17" x14ac:dyDescent="0.2">
      <c r="Q3806"/>
    </row>
    <row r="3807" spans="17:17" x14ac:dyDescent="0.2">
      <c r="Q3807"/>
    </row>
    <row r="3808" spans="17:17" x14ac:dyDescent="0.2">
      <c r="Q3808"/>
    </row>
    <row r="3809" spans="17:17" x14ac:dyDescent="0.2">
      <c r="Q3809"/>
    </row>
    <row r="3810" spans="17:17" x14ac:dyDescent="0.2">
      <c r="Q3810"/>
    </row>
    <row r="3811" spans="17:17" x14ac:dyDescent="0.2">
      <c r="Q3811"/>
    </row>
    <row r="3812" spans="17:17" x14ac:dyDescent="0.2">
      <c r="Q3812"/>
    </row>
    <row r="3813" spans="17:17" x14ac:dyDescent="0.2">
      <c r="Q3813"/>
    </row>
    <row r="3814" spans="17:17" x14ac:dyDescent="0.2">
      <c r="Q3814"/>
    </row>
    <row r="3815" spans="17:17" x14ac:dyDescent="0.2">
      <c r="Q3815"/>
    </row>
    <row r="3816" spans="17:17" x14ac:dyDescent="0.2">
      <c r="Q3816"/>
    </row>
    <row r="3817" spans="17:17" x14ac:dyDescent="0.2">
      <c r="Q3817"/>
    </row>
    <row r="3818" spans="17:17" x14ac:dyDescent="0.2">
      <c r="Q3818"/>
    </row>
    <row r="3819" spans="17:17" x14ac:dyDescent="0.2">
      <c r="Q3819"/>
    </row>
    <row r="3820" spans="17:17" x14ac:dyDescent="0.2">
      <c r="Q3820"/>
    </row>
    <row r="3821" spans="17:17" x14ac:dyDescent="0.2">
      <c r="Q3821"/>
    </row>
    <row r="3822" spans="17:17" x14ac:dyDescent="0.2">
      <c r="Q3822"/>
    </row>
    <row r="3823" spans="17:17" x14ac:dyDescent="0.2">
      <c r="Q3823"/>
    </row>
    <row r="3824" spans="17:17" x14ac:dyDescent="0.2">
      <c r="Q3824"/>
    </row>
    <row r="3825" spans="17:17" x14ac:dyDescent="0.2">
      <c r="Q3825"/>
    </row>
    <row r="3826" spans="17:17" x14ac:dyDescent="0.2">
      <c r="Q3826"/>
    </row>
    <row r="3827" spans="17:17" x14ac:dyDescent="0.2">
      <c r="Q3827"/>
    </row>
    <row r="3828" spans="17:17" x14ac:dyDescent="0.2">
      <c r="Q3828"/>
    </row>
    <row r="3829" spans="17:17" x14ac:dyDescent="0.2">
      <c r="Q3829"/>
    </row>
    <row r="3830" spans="17:17" x14ac:dyDescent="0.2">
      <c r="Q3830"/>
    </row>
    <row r="3831" spans="17:17" x14ac:dyDescent="0.2">
      <c r="Q3831"/>
    </row>
    <row r="3832" spans="17:17" x14ac:dyDescent="0.2">
      <c r="Q3832"/>
    </row>
    <row r="3833" spans="17:17" x14ac:dyDescent="0.2">
      <c r="Q3833"/>
    </row>
    <row r="3834" spans="17:17" x14ac:dyDescent="0.2">
      <c r="Q3834"/>
    </row>
    <row r="3835" spans="17:17" x14ac:dyDescent="0.2">
      <c r="Q3835"/>
    </row>
    <row r="3836" spans="17:17" x14ac:dyDescent="0.2">
      <c r="Q3836"/>
    </row>
    <row r="3837" spans="17:17" x14ac:dyDescent="0.2">
      <c r="Q3837"/>
    </row>
    <row r="3838" spans="17:17" x14ac:dyDescent="0.2">
      <c r="Q3838"/>
    </row>
    <row r="3839" spans="17:17" x14ac:dyDescent="0.2">
      <c r="Q3839"/>
    </row>
    <row r="3840" spans="17:17" x14ac:dyDescent="0.2">
      <c r="Q3840"/>
    </row>
    <row r="3841" spans="17:17" x14ac:dyDescent="0.2">
      <c r="Q3841"/>
    </row>
    <row r="3842" spans="17:17" x14ac:dyDescent="0.2">
      <c r="Q3842"/>
    </row>
    <row r="3843" spans="17:17" x14ac:dyDescent="0.2">
      <c r="Q3843"/>
    </row>
    <row r="3844" spans="17:17" x14ac:dyDescent="0.2">
      <c r="Q3844"/>
    </row>
    <row r="3845" spans="17:17" x14ac:dyDescent="0.2">
      <c r="Q3845"/>
    </row>
    <row r="3846" spans="17:17" x14ac:dyDescent="0.2">
      <c r="Q3846"/>
    </row>
    <row r="3847" spans="17:17" x14ac:dyDescent="0.2">
      <c r="Q3847"/>
    </row>
    <row r="3848" spans="17:17" x14ac:dyDescent="0.2">
      <c r="Q3848"/>
    </row>
    <row r="3849" spans="17:17" x14ac:dyDescent="0.2">
      <c r="Q3849"/>
    </row>
    <row r="3850" spans="17:17" x14ac:dyDescent="0.2">
      <c r="Q3850"/>
    </row>
    <row r="3851" spans="17:17" x14ac:dyDescent="0.2">
      <c r="Q3851"/>
    </row>
    <row r="3852" spans="17:17" x14ac:dyDescent="0.2">
      <c r="Q3852"/>
    </row>
    <row r="3853" spans="17:17" x14ac:dyDescent="0.2">
      <c r="Q3853"/>
    </row>
    <row r="3854" spans="17:17" x14ac:dyDescent="0.2">
      <c r="Q3854"/>
    </row>
    <row r="3855" spans="17:17" x14ac:dyDescent="0.2">
      <c r="Q3855"/>
    </row>
    <row r="3856" spans="17:17" x14ac:dyDescent="0.2">
      <c r="Q3856"/>
    </row>
    <row r="3857" spans="17:17" x14ac:dyDescent="0.2">
      <c r="Q3857"/>
    </row>
    <row r="3858" spans="17:17" x14ac:dyDescent="0.2">
      <c r="Q3858"/>
    </row>
    <row r="3859" spans="17:17" x14ac:dyDescent="0.2">
      <c r="Q3859"/>
    </row>
    <row r="3860" spans="17:17" x14ac:dyDescent="0.2">
      <c r="Q3860"/>
    </row>
    <row r="3861" spans="17:17" x14ac:dyDescent="0.2">
      <c r="Q3861"/>
    </row>
    <row r="3862" spans="17:17" x14ac:dyDescent="0.2">
      <c r="Q3862"/>
    </row>
    <row r="3863" spans="17:17" x14ac:dyDescent="0.2">
      <c r="Q3863"/>
    </row>
    <row r="3864" spans="17:17" x14ac:dyDescent="0.2">
      <c r="Q3864"/>
    </row>
    <row r="3865" spans="17:17" x14ac:dyDescent="0.2">
      <c r="Q3865"/>
    </row>
    <row r="3866" spans="17:17" x14ac:dyDescent="0.2">
      <c r="Q3866"/>
    </row>
    <row r="3867" spans="17:17" x14ac:dyDescent="0.2">
      <c r="Q3867"/>
    </row>
    <row r="3868" spans="17:17" x14ac:dyDescent="0.2">
      <c r="Q3868"/>
    </row>
    <row r="3869" spans="17:17" x14ac:dyDescent="0.2">
      <c r="Q3869"/>
    </row>
    <row r="3870" spans="17:17" x14ac:dyDescent="0.2">
      <c r="Q3870"/>
    </row>
    <row r="3871" spans="17:17" x14ac:dyDescent="0.2">
      <c r="Q3871"/>
    </row>
    <row r="3872" spans="17:17" x14ac:dyDescent="0.2">
      <c r="Q3872"/>
    </row>
    <row r="3873" spans="17:17" x14ac:dyDescent="0.2">
      <c r="Q3873"/>
    </row>
    <row r="3874" spans="17:17" x14ac:dyDescent="0.2">
      <c r="Q3874"/>
    </row>
    <row r="3875" spans="17:17" x14ac:dyDescent="0.2">
      <c r="Q3875"/>
    </row>
    <row r="3876" spans="17:17" x14ac:dyDescent="0.2">
      <c r="Q3876"/>
    </row>
    <row r="3877" spans="17:17" x14ac:dyDescent="0.2">
      <c r="Q3877"/>
    </row>
    <row r="3878" spans="17:17" x14ac:dyDescent="0.2">
      <c r="Q3878"/>
    </row>
    <row r="3879" spans="17:17" x14ac:dyDescent="0.2">
      <c r="Q3879"/>
    </row>
    <row r="3880" spans="17:17" x14ac:dyDescent="0.2">
      <c r="Q3880"/>
    </row>
    <row r="3881" spans="17:17" x14ac:dyDescent="0.2">
      <c r="Q3881"/>
    </row>
    <row r="3882" spans="17:17" x14ac:dyDescent="0.2">
      <c r="Q3882"/>
    </row>
    <row r="3883" spans="17:17" x14ac:dyDescent="0.2">
      <c r="Q3883"/>
    </row>
    <row r="3884" spans="17:17" x14ac:dyDescent="0.2">
      <c r="Q3884"/>
    </row>
    <row r="3885" spans="17:17" x14ac:dyDescent="0.2">
      <c r="Q3885"/>
    </row>
    <row r="3886" spans="17:17" x14ac:dyDescent="0.2">
      <c r="Q3886"/>
    </row>
    <row r="3887" spans="17:17" x14ac:dyDescent="0.2">
      <c r="Q3887"/>
    </row>
    <row r="3888" spans="17:17" x14ac:dyDescent="0.2">
      <c r="Q3888"/>
    </row>
    <row r="3889" spans="17:17" x14ac:dyDescent="0.2">
      <c r="Q3889"/>
    </row>
    <row r="3890" spans="17:17" x14ac:dyDescent="0.2">
      <c r="Q3890"/>
    </row>
    <row r="3891" spans="17:17" x14ac:dyDescent="0.2">
      <c r="Q3891"/>
    </row>
    <row r="3892" spans="17:17" x14ac:dyDescent="0.2">
      <c r="Q3892"/>
    </row>
    <row r="3893" spans="17:17" x14ac:dyDescent="0.2">
      <c r="Q3893"/>
    </row>
    <row r="3894" spans="17:17" x14ac:dyDescent="0.2">
      <c r="Q3894"/>
    </row>
    <row r="3895" spans="17:17" x14ac:dyDescent="0.2">
      <c r="Q3895"/>
    </row>
    <row r="3896" spans="17:17" x14ac:dyDescent="0.2">
      <c r="Q3896"/>
    </row>
    <row r="3897" spans="17:17" x14ac:dyDescent="0.2">
      <c r="Q3897"/>
    </row>
    <row r="3898" spans="17:17" x14ac:dyDescent="0.2">
      <c r="Q3898"/>
    </row>
    <row r="3899" spans="17:17" x14ac:dyDescent="0.2">
      <c r="Q3899"/>
    </row>
    <row r="3900" spans="17:17" x14ac:dyDescent="0.2">
      <c r="Q3900"/>
    </row>
    <row r="3901" spans="17:17" x14ac:dyDescent="0.2">
      <c r="Q3901"/>
    </row>
    <row r="3902" spans="17:17" x14ac:dyDescent="0.2">
      <c r="Q3902"/>
    </row>
    <row r="3903" spans="17:17" x14ac:dyDescent="0.2">
      <c r="Q3903"/>
    </row>
    <row r="3904" spans="17:17" x14ac:dyDescent="0.2">
      <c r="Q3904"/>
    </row>
    <row r="3905" spans="17:17" x14ac:dyDescent="0.2">
      <c r="Q3905"/>
    </row>
    <row r="3906" spans="17:17" x14ac:dyDescent="0.2">
      <c r="Q3906"/>
    </row>
    <row r="3907" spans="17:17" x14ac:dyDescent="0.2">
      <c r="Q3907"/>
    </row>
    <row r="3908" spans="17:17" x14ac:dyDescent="0.2">
      <c r="Q3908"/>
    </row>
    <row r="3909" spans="17:17" x14ac:dyDescent="0.2">
      <c r="Q3909"/>
    </row>
    <row r="3910" spans="17:17" x14ac:dyDescent="0.2">
      <c r="Q3910"/>
    </row>
    <row r="3911" spans="17:17" x14ac:dyDescent="0.2">
      <c r="Q3911"/>
    </row>
    <row r="3912" spans="17:17" x14ac:dyDescent="0.2">
      <c r="Q3912"/>
    </row>
    <row r="3913" spans="17:17" x14ac:dyDescent="0.2">
      <c r="Q3913"/>
    </row>
    <row r="3914" spans="17:17" x14ac:dyDescent="0.2">
      <c r="Q3914"/>
    </row>
    <row r="3915" spans="17:17" x14ac:dyDescent="0.2">
      <c r="Q3915"/>
    </row>
    <row r="3916" spans="17:17" x14ac:dyDescent="0.2">
      <c r="Q3916"/>
    </row>
    <row r="3917" spans="17:17" x14ac:dyDescent="0.2">
      <c r="Q3917"/>
    </row>
    <row r="3918" spans="17:17" x14ac:dyDescent="0.2">
      <c r="Q3918"/>
    </row>
    <row r="3919" spans="17:17" x14ac:dyDescent="0.2">
      <c r="Q3919"/>
    </row>
    <row r="3920" spans="17:17" x14ac:dyDescent="0.2">
      <c r="Q3920"/>
    </row>
    <row r="3921" spans="17:17" x14ac:dyDescent="0.2">
      <c r="Q3921"/>
    </row>
    <row r="3922" spans="17:17" x14ac:dyDescent="0.2">
      <c r="Q3922"/>
    </row>
    <row r="3923" spans="17:17" x14ac:dyDescent="0.2">
      <c r="Q3923"/>
    </row>
    <row r="3924" spans="17:17" x14ac:dyDescent="0.2">
      <c r="Q3924"/>
    </row>
    <row r="3925" spans="17:17" x14ac:dyDescent="0.2">
      <c r="Q3925"/>
    </row>
    <row r="3926" spans="17:17" x14ac:dyDescent="0.2">
      <c r="Q3926"/>
    </row>
    <row r="3927" spans="17:17" x14ac:dyDescent="0.2">
      <c r="Q3927"/>
    </row>
    <row r="3928" spans="17:17" x14ac:dyDescent="0.2">
      <c r="Q3928"/>
    </row>
    <row r="3929" spans="17:17" x14ac:dyDescent="0.2">
      <c r="Q3929"/>
    </row>
    <row r="3930" spans="17:17" x14ac:dyDescent="0.2">
      <c r="Q3930"/>
    </row>
    <row r="3931" spans="17:17" x14ac:dyDescent="0.2">
      <c r="Q3931"/>
    </row>
    <row r="3932" spans="17:17" x14ac:dyDescent="0.2">
      <c r="Q3932"/>
    </row>
    <row r="3933" spans="17:17" x14ac:dyDescent="0.2">
      <c r="Q3933"/>
    </row>
    <row r="3934" spans="17:17" x14ac:dyDescent="0.2">
      <c r="Q3934"/>
    </row>
    <row r="3935" spans="17:17" x14ac:dyDescent="0.2">
      <c r="Q3935"/>
    </row>
    <row r="3936" spans="17:17" x14ac:dyDescent="0.2">
      <c r="Q3936"/>
    </row>
    <row r="3937" spans="17:17" x14ac:dyDescent="0.2">
      <c r="Q3937"/>
    </row>
    <row r="3938" spans="17:17" x14ac:dyDescent="0.2">
      <c r="Q3938"/>
    </row>
    <row r="3939" spans="17:17" x14ac:dyDescent="0.2">
      <c r="Q3939"/>
    </row>
    <row r="3940" spans="17:17" x14ac:dyDescent="0.2">
      <c r="Q3940"/>
    </row>
    <row r="3941" spans="17:17" x14ac:dyDescent="0.2">
      <c r="Q3941"/>
    </row>
    <row r="3942" spans="17:17" x14ac:dyDescent="0.2">
      <c r="Q3942"/>
    </row>
    <row r="3943" spans="17:17" x14ac:dyDescent="0.2">
      <c r="Q3943"/>
    </row>
    <row r="3944" spans="17:17" x14ac:dyDescent="0.2">
      <c r="Q3944"/>
    </row>
    <row r="3945" spans="17:17" x14ac:dyDescent="0.2">
      <c r="Q3945"/>
    </row>
    <row r="3946" spans="17:17" x14ac:dyDescent="0.2">
      <c r="Q3946"/>
    </row>
    <row r="3947" spans="17:17" x14ac:dyDescent="0.2">
      <c r="Q3947"/>
    </row>
    <row r="3948" spans="17:17" x14ac:dyDescent="0.2">
      <c r="Q3948"/>
    </row>
    <row r="3949" spans="17:17" x14ac:dyDescent="0.2">
      <c r="Q3949"/>
    </row>
    <row r="3950" spans="17:17" x14ac:dyDescent="0.2">
      <c r="Q3950"/>
    </row>
    <row r="3951" spans="17:17" x14ac:dyDescent="0.2">
      <c r="Q3951"/>
    </row>
    <row r="3952" spans="17:17" x14ac:dyDescent="0.2">
      <c r="Q3952"/>
    </row>
    <row r="3953" spans="17:17" x14ac:dyDescent="0.2">
      <c r="Q3953"/>
    </row>
    <row r="3954" spans="17:17" x14ac:dyDescent="0.2">
      <c r="Q3954"/>
    </row>
    <row r="3955" spans="17:17" x14ac:dyDescent="0.2">
      <c r="Q3955"/>
    </row>
    <row r="3956" spans="17:17" x14ac:dyDescent="0.2">
      <c r="Q3956"/>
    </row>
    <row r="3957" spans="17:17" x14ac:dyDescent="0.2">
      <c r="Q3957"/>
    </row>
    <row r="3958" spans="17:17" x14ac:dyDescent="0.2">
      <c r="Q3958"/>
    </row>
    <row r="3959" spans="17:17" x14ac:dyDescent="0.2">
      <c r="Q3959"/>
    </row>
    <row r="3960" spans="17:17" x14ac:dyDescent="0.2">
      <c r="Q3960"/>
    </row>
    <row r="3961" spans="17:17" x14ac:dyDescent="0.2">
      <c r="Q3961"/>
    </row>
    <row r="3962" spans="17:17" x14ac:dyDescent="0.2">
      <c r="Q3962"/>
    </row>
    <row r="3963" spans="17:17" x14ac:dyDescent="0.2">
      <c r="Q3963"/>
    </row>
    <row r="3964" spans="17:17" x14ac:dyDescent="0.2">
      <c r="Q3964"/>
    </row>
    <row r="3965" spans="17:17" x14ac:dyDescent="0.2">
      <c r="Q3965"/>
    </row>
    <row r="3966" spans="17:17" x14ac:dyDescent="0.2">
      <c r="Q3966"/>
    </row>
    <row r="3967" spans="17:17" x14ac:dyDescent="0.2">
      <c r="Q3967"/>
    </row>
    <row r="3968" spans="17:17" x14ac:dyDescent="0.2">
      <c r="Q3968"/>
    </row>
    <row r="3969" spans="17:17" x14ac:dyDescent="0.2">
      <c r="Q3969"/>
    </row>
    <row r="3970" spans="17:17" x14ac:dyDescent="0.2">
      <c r="Q3970"/>
    </row>
    <row r="3971" spans="17:17" x14ac:dyDescent="0.2">
      <c r="Q3971"/>
    </row>
    <row r="3972" spans="17:17" x14ac:dyDescent="0.2">
      <c r="Q3972"/>
    </row>
    <row r="3973" spans="17:17" x14ac:dyDescent="0.2">
      <c r="Q3973"/>
    </row>
    <row r="3974" spans="17:17" x14ac:dyDescent="0.2">
      <c r="Q3974"/>
    </row>
    <row r="3975" spans="17:17" x14ac:dyDescent="0.2">
      <c r="Q3975"/>
    </row>
    <row r="3976" spans="17:17" x14ac:dyDescent="0.2">
      <c r="Q3976"/>
    </row>
    <row r="3977" spans="17:17" x14ac:dyDescent="0.2">
      <c r="Q3977"/>
    </row>
    <row r="3978" spans="17:17" x14ac:dyDescent="0.2">
      <c r="Q3978"/>
    </row>
    <row r="3979" spans="17:17" x14ac:dyDescent="0.2">
      <c r="Q3979"/>
    </row>
    <row r="3980" spans="17:17" x14ac:dyDescent="0.2">
      <c r="Q3980"/>
    </row>
    <row r="3981" spans="17:17" x14ac:dyDescent="0.2">
      <c r="Q3981"/>
    </row>
    <row r="3982" spans="17:17" x14ac:dyDescent="0.2">
      <c r="Q3982"/>
    </row>
    <row r="3983" spans="17:17" x14ac:dyDescent="0.2">
      <c r="Q3983"/>
    </row>
    <row r="3984" spans="17:17" x14ac:dyDescent="0.2">
      <c r="Q3984"/>
    </row>
    <row r="3985" spans="17:17" x14ac:dyDescent="0.2">
      <c r="Q3985"/>
    </row>
    <row r="3986" spans="17:17" x14ac:dyDescent="0.2">
      <c r="Q3986"/>
    </row>
    <row r="3987" spans="17:17" x14ac:dyDescent="0.2">
      <c r="Q3987"/>
    </row>
    <row r="3988" spans="17:17" x14ac:dyDescent="0.2">
      <c r="Q3988"/>
    </row>
    <row r="3989" spans="17:17" x14ac:dyDescent="0.2">
      <c r="Q3989"/>
    </row>
    <row r="3990" spans="17:17" x14ac:dyDescent="0.2">
      <c r="Q3990"/>
    </row>
    <row r="3991" spans="17:17" x14ac:dyDescent="0.2">
      <c r="Q3991"/>
    </row>
    <row r="3992" spans="17:17" x14ac:dyDescent="0.2">
      <c r="Q3992"/>
    </row>
    <row r="3993" spans="17:17" x14ac:dyDescent="0.2">
      <c r="Q3993"/>
    </row>
    <row r="3994" spans="17:17" x14ac:dyDescent="0.2">
      <c r="Q3994"/>
    </row>
    <row r="3995" spans="17:17" x14ac:dyDescent="0.2">
      <c r="Q3995"/>
    </row>
    <row r="3996" spans="17:17" x14ac:dyDescent="0.2">
      <c r="Q3996"/>
    </row>
    <row r="3997" spans="17:17" x14ac:dyDescent="0.2">
      <c r="Q3997"/>
    </row>
    <row r="3998" spans="17:17" x14ac:dyDescent="0.2">
      <c r="Q3998"/>
    </row>
    <row r="3999" spans="17:17" x14ac:dyDescent="0.2">
      <c r="Q3999"/>
    </row>
    <row r="4000" spans="17:17" x14ac:dyDescent="0.2">
      <c r="Q4000"/>
    </row>
    <row r="4001" spans="17:17" x14ac:dyDescent="0.2">
      <c r="Q4001"/>
    </row>
    <row r="4002" spans="17:17" x14ac:dyDescent="0.2">
      <c r="Q4002"/>
    </row>
    <row r="4003" spans="17:17" x14ac:dyDescent="0.2">
      <c r="Q4003"/>
    </row>
    <row r="4004" spans="17:17" x14ac:dyDescent="0.2">
      <c r="Q4004"/>
    </row>
    <row r="4005" spans="17:17" x14ac:dyDescent="0.2">
      <c r="Q4005"/>
    </row>
    <row r="4006" spans="17:17" x14ac:dyDescent="0.2">
      <c r="Q4006"/>
    </row>
    <row r="4007" spans="17:17" x14ac:dyDescent="0.2">
      <c r="Q4007"/>
    </row>
    <row r="4008" spans="17:17" x14ac:dyDescent="0.2">
      <c r="Q4008"/>
    </row>
    <row r="4009" spans="17:17" x14ac:dyDescent="0.2">
      <c r="Q4009"/>
    </row>
    <row r="4010" spans="17:17" x14ac:dyDescent="0.2">
      <c r="Q4010"/>
    </row>
    <row r="4011" spans="17:17" x14ac:dyDescent="0.2">
      <c r="Q4011"/>
    </row>
    <row r="4012" spans="17:17" x14ac:dyDescent="0.2">
      <c r="Q4012"/>
    </row>
    <row r="4013" spans="17:17" x14ac:dyDescent="0.2">
      <c r="Q4013"/>
    </row>
    <row r="4014" spans="17:17" x14ac:dyDescent="0.2">
      <c r="Q4014"/>
    </row>
    <row r="4015" spans="17:17" x14ac:dyDescent="0.2">
      <c r="Q4015"/>
    </row>
    <row r="4016" spans="17:17" x14ac:dyDescent="0.2">
      <c r="Q4016"/>
    </row>
    <row r="4017" spans="17:17" x14ac:dyDescent="0.2">
      <c r="Q4017"/>
    </row>
    <row r="4018" spans="17:17" x14ac:dyDescent="0.2">
      <c r="Q4018"/>
    </row>
    <row r="4019" spans="17:17" x14ac:dyDescent="0.2">
      <c r="Q4019"/>
    </row>
    <row r="4020" spans="17:17" x14ac:dyDescent="0.2">
      <c r="Q4020"/>
    </row>
    <row r="4021" spans="17:17" x14ac:dyDescent="0.2">
      <c r="Q4021"/>
    </row>
    <row r="4022" spans="17:17" x14ac:dyDescent="0.2">
      <c r="Q4022"/>
    </row>
    <row r="4023" spans="17:17" x14ac:dyDescent="0.2">
      <c r="Q4023"/>
    </row>
    <row r="4024" spans="17:17" x14ac:dyDescent="0.2">
      <c r="Q4024"/>
    </row>
    <row r="4025" spans="17:17" x14ac:dyDescent="0.2">
      <c r="Q4025"/>
    </row>
    <row r="4026" spans="17:17" x14ac:dyDescent="0.2">
      <c r="Q4026"/>
    </row>
    <row r="4027" spans="17:17" x14ac:dyDescent="0.2">
      <c r="Q4027"/>
    </row>
    <row r="4028" spans="17:17" x14ac:dyDescent="0.2">
      <c r="Q4028"/>
    </row>
    <row r="4029" spans="17:17" x14ac:dyDescent="0.2">
      <c r="Q4029"/>
    </row>
    <row r="4030" spans="17:17" x14ac:dyDescent="0.2">
      <c r="Q4030"/>
    </row>
    <row r="4031" spans="17:17" x14ac:dyDescent="0.2">
      <c r="Q4031"/>
    </row>
    <row r="4032" spans="17:17" x14ac:dyDescent="0.2">
      <c r="Q4032"/>
    </row>
    <row r="4033" spans="17:17" x14ac:dyDescent="0.2">
      <c r="Q4033"/>
    </row>
    <row r="4034" spans="17:17" x14ac:dyDescent="0.2">
      <c r="Q4034"/>
    </row>
    <row r="4035" spans="17:17" x14ac:dyDescent="0.2">
      <c r="Q4035"/>
    </row>
    <row r="4036" spans="17:17" x14ac:dyDescent="0.2">
      <c r="Q4036"/>
    </row>
    <row r="4037" spans="17:17" x14ac:dyDescent="0.2">
      <c r="Q4037"/>
    </row>
    <row r="4038" spans="17:17" x14ac:dyDescent="0.2">
      <c r="Q4038"/>
    </row>
    <row r="4039" spans="17:17" x14ac:dyDescent="0.2">
      <c r="Q4039"/>
    </row>
    <row r="4040" spans="17:17" x14ac:dyDescent="0.2">
      <c r="Q4040"/>
    </row>
    <row r="4041" spans="17:17" x14ac:dyDescent="0.2">
      <c r="Q4041"/>
    </row>
    <row r="4042" spans="17:17" x14ac:dyDescent="0.2">
      <c r="Q4042"/>
    </row>
    <row r="4043" spans="17:17" x14ac:dyDescent="0.2">
      <c r="Q4043"/>
    </row>
    <row r="4044" spans="17:17" x14ac:dyDescent="0.2">
      <c r="Q4044"/>
    </row>
    <row r="4045" spans="17:17" x14ac:dyDescent="0.2">
      <c r="Q4045"/>
    </row>
    <row r="4046" spans="17:17" x14ac:dyDescent="0.2">
      <c r="Q4046"/>
    </row>
    <row r="4047" spans="17:17" x14ac:dyDescent="0.2">
      <c r="Q4047"/>
    </row>
    <row r="4048" spans="17:17" x14ac:dyDescent="0.2">
      <c r="Q4048"/>
    </row>
    <row r="4049" spans="17:17" x14ac:dyDescent="0.2">
      <c r="Q4049"/>
    </row>
    <row r="4050" spans="17:17" x14ac:dyDescent="0.2">
      <c r="Q4050"/>
    </row>
    <row r="4051" spans="17:17" x14ac:dyDescent="0.2">
      <c r="Q4051"/>
    </row>
    <row r="4052" spans="17:17" x14ac:dyDescent="0.2">
      <c r="Q4052"/>
    </row>
    <row r="4053" spans="17:17" x14ac:dyDescent="0.2">
      <c r="Q4053"/>
    </row>
    <row r="4054" spans="17:17" x14ac:dyDescent="0.2">
      <c r="Q4054"/>
    </row>
    <row r="4055" spans="17:17" x14ac:dyDescent="0.2">
      <c r="Q4055"/>
    </row>
    <row r="4056" spans="17:17" x14ac:dyDescent="0.2">
      <c r="Q4056"/>
    </row>
    <row r="4057" spans="17:17" x14ac:dyDescent="0.2">
      <c r="Q4057"/>
    </row>
    <row r="4058" spans="17:17" x14ac:dyDescent="0.2">
      <c r="Q4058"/>
    </row>
    <row r="4059" spans="17:17" x14ac:dyDescent="0.2">
      <c r="Q4059"/>
    </row>
    <row r="4060" spans="17:17" x14ac:dyDescent="0.2">
      <c r="Q4060"/>
    </row>
    <row r="4061" spans="17:17" x14ac:dyDescent="0.2">
      <c r="Q4061"/>
    </row>
    <row r="4062" spans="17:17" x14ac:dyDescent="0.2">
      <c r="Q4062"/>
    </row>
    <row r="4063" spans="17:17" x14ac:dyDescent="0.2">
      <c r="Q4063"/>
    </row>
    <row r="4064" spans="17:17" x14ac:dyDescent="0.2">
      <c r="Q4064"/>
    </row>
    <row r="4065" spans="17:17" x14ac:dyDescent="0.2">
      <c r="Q4065"/>
    </row>
    <row r="4066" spans="17:17" x14ac:dyDescent="0.2">
      <c r="Q4066"/>
    </row>
    <row r="4067" spans="17:17" x14ac:dyDescent="0.2">
      <c r="Q4067"/>
    </row>
    <row r="4068" spans="17:17" x14ac:dyDescent="0.2">
      <c r="Q4068"/>
    </row>
    <row r="4069" spans="17:17" x14ac:dyDescent="0.2">
      <c r="Q4069"/>
    </row>
    <row r="4070" spans="17:17" x14ac:dyDescent="0.2">
      <c r="Q4070"/>
    </row>
    <row r="4071" spans="17:17" x14ac:dyDescent="0.2">
      <c r="Q4071"/>
    </row>
    <row r="4072" spans="17:17" x14ac:dyDescent="0.2">
      <c r="Q4072"/>
    </row>
    <row r="4073" spans="17:17" x14ac:dyDescent="0.2">
      <c r="Q4073"/>
    </row>
    <row r="4074" spans="17:17" x14ac:dyDescent="0.2">
      <c r="Q4074"/>
    </row>
    <row r="4075" spans="17:17" x14ac:dyDescent="0.2">
      <c r="Q4075"/>
    </row>
    <row r="4076" spans="17:17" x14ac:dyDescent="0.2">
      <c r="Q4076"/>
    </row>
    <row r="4077" spans="17:17" x14ac:dyDescent="0.2">
      <c r="Q4077"/>
    </row>
    <row r="4078" spans="17:17" x14ac:dyDescent="0.2">
      <c r="Q4078"/>
    </row>
    <row r="4079" spans="17:17" x14ac:dyDescent="0.2">
      <c r="Q4079"/>
    </row>
    <row r="4080" spans="17:17" x14ac:dyDescent="0.2">
      <c r="Q4080"/>
    </row>
    <row r="4081" spans="17:17" x14ac:dyDescent="0.2">
      <c r="Q4081"/>
    </row>
    <row r="4082" spans="17:17" x14ac:dyDescent="0.2">
      <c r="Q4082"/>
    </row>
    <row r="4083" spans="17:17" x14ac:dyDescent="0.2">
      <c r="Q4083"/>
    </row>
    <row r="4084" spans="17:17" x14ac:dyDescent="0.2">
      <c r="Q4084"/>
    </row>
    <row r="4085" spans="17:17" x14ac:dyDescent="0.2">
      <c r="Q4085"/>
    </row>
    <row r="4086" spans="17:17" x14ac:dyDescent="0.2">
      <c r="Q4086"/>
    </row>
    <row r="4087" spans="17:17" x14ac:dyDescent="0.2">
      <c r="Q4087"/>
    </row>
    <row r="4088" spans="17:17" x14ac:dyDescent="0.2">
      <c r="Q4088"/>
    </row>
    <row r="4089" spans="17:17" x14ac:dyDescent="0.2">
      <c r="Q4089"/>
    </row>
    <row r="4090" spans="17:17" x14ac:dyDescent="0.2">
      <c r="Q4090"/>
    </row>
    <row r="4091" spans="17:17" x14ac:dyDescent="0.2">
      <c r="Q4091"/>
    </row>
    <row r="4092" spans="17:17" x14ac:dyDescent="0.2">
      <c r="Q4092"/>
    </row>
    <row r="4093" spans="17:17" x14ac:dyDescent="0.2">
      <c r="Q4093"/>
    </row>
    <row r="4094" spans="17:17" x14ac:dyDescent="0.2">
      <c r="Q4094"/>
    </row>
    <row r="4095" spans="17:17" x14ac:dyDescent="0.2">
      <c r="Q4095"/>
    </row>
    <row r="4096" spans="17:17" x14ac:dyDescent="0.2">
      <c r="Q4096"/>
    </row>
    <row r="4097" spans="17:17" x14ac:dyDescent="0.2">
      <c r="Q4097"/>
    </row>
    <row r="4098" spans="17:17" x14ac:dyDescent="0.2">
      <c r="Q4098"/>
    </row>
    <row r="4099" spans="17:17" x14ac:dyDescent="0.2">
      <c r="Q4099"/>
    </row>
    <row r="4100" spans="17:17" x14ac:dyDescent="0.2">
      <c r="Q4100"/>
    </row>
    <row r="4101" spans="17:17" x14ac:dyDescent="0.2">
      <c r="Q4101"/>
    </row>
    <row r="4102" spans="17:17" x14ac:dyDescent="0.2">
      <c r="Q4102"/>
    </row>
    <row r="4103" spans="17:17" x14ac:dyDescent="0.2">
      <c r="Q4103"/>
    </row>
    <row r="4104" spans="17:17" x14ac:dyDescent="0.2">
      <c r="Q4104"/>
    </row>
    <row r="4105" spans="17:17" x14ac:dyDescent="0.2">
      <c r="Q4105"/>
    </row>
    <row r="4106" spans="17:17" x14ac:dyDescent="0.2">
      <c r="Q4106"/>
    </row>
    <row r="4107" spans="17:17" x14ac:dyDescent="0.2">
      <c r="Q4107"/>
    </row>
    <row r="4108" spans="17:17" x14ac:dyDescent="0.2">
      <c r="Q4108"/>
    </row>
    <row r="4109" spans="17:17" x14ac:dyDescent="0.2">
      <c r="Q4109"/>
    </row>
    <row r="4110" spans="17:17" x14ac:dyDescent="0.2">
      <c r="Q4110"/>
    </row>
    <row r="4111" spans="17:17" x14ac:dyDescent="0.2">
      <c r="Q4111"/>
    </row>
    <row r="4112" spans="17:17" x14ac:dyDescent="0.2">
      <c r="Q4112"/>
    </row>
    <row r="4113" spans="17:17" x14ac:dyDescent="0.2">
      <c r="Q4113"/>
    </row>
    <row r="4114" spans="17:17" x14ac:dyDescent="0.2">
      <c r="Q4114"/>
    </row>
    <row r="4115" spans="17:17" x14ac:dyDescent="0.2">
      <c r="Q4115"/>
    </row>
    <row r="4116" spans="17:17" x14ac:dyDescent="0.2">
      <c r="Q4116"/>
    </row>
    <row r="4117" spans="17:17" x14ac:dyDescent="0.2">
      <c r="Q4117"/>
    </row>
    <row r="4118" spans="17:17" x14ac:dyDescent="0.2">
      <c r="Q4118"/>
    </row>
    <row r="4119" spans="17:17" x14ac:dyDescent="0.2">
      <c r="Q4119"/>
    </row>
    <row r="4120" spans="17:17" x14ac:dyDescent="0.2">
      <c r="Q4120"/>
    </row>
    <row r="4121" spans="17:17" x14ac:dyDescent="0.2">
      <c r="Q4121"/>
    </row>
    <row r="4122" spans="17:17" x14ac:dyDescent="0.2">
      <c r="Q4122"/>
    </row>
    <row r="4123" spans="17:17" x14ac:dyDescent="0.2">
      <c r="Q4123"/>
    </row>
    <row r="4124" spans="17:17" x14ac:dyDescent="0.2">
      <c r="Q4124"/>
    </row>
    <row r="4125" spans="17:17" x14ac:dyDescent="0.2">
      <c r="Q4125"/>
    </row>
    <row r="4126" spans="17:17" x14ac:dyDescent="0.2">
      <c r="Q4126"/>
    </row>
    <row r="4127" spans="17:17" x14ac:dyDescent="0.2">
      <c r="Q4127"/>
    </row>
    <row r="4128" spans="17:17" x14ac:dyDescent="0.2">
      <c r="Q4128"/>
    </row>
    <row r="4129" spans="17:17" x14ac:dyDescent="0.2">
      <c r="Q4129"/>
    </row>
    <row r="4130" spans="17:17" x14ac:dyDescent="0.2">
      <c r="Q4130"/>
    </row>
    <row r="4131" spans="17:17" x14ac:dyDescent="0.2">
      <c r="Q4131"/>
    </row>
    <row r="4132" spans="17:17" x14ac:dyDescent="0.2">
      <c r="Q4132"/>
    </row>
    <row r="4133" spans="17:17" x14ac:dyDescent="0.2">
      <c r="Q4133"/>
    </row>
    <row r="4134" spans="17:17" x14ac:dyDescent="0.2">
      <c r="Q4134"/>
    </row>
    <row r="4135" spans="17:17" x14ac:dyDescent="0.2">
      <c r="Q4135"/>
    </row>
    <row r="4136" spans="17:17" x14ac:dyDescent="0.2">
      <c r="Q4136"/>
    </row>
    <row r="4137" spans="17:17" x14ac:dyDescent="0.2">
      <c r="Q4137"/>
    </row>
    <row r="4138" spans="17:17" x14ac:dyDescent="0.2">
      <c r="Q4138"/>
    </row>
    <row r="4139" spans="17:17" x14ac:dyDescent="0.2">
      <c r="Q4139"/>
    </row>
    <row r="4140" spans="17:17" x14ac:dyDescent="0.2">
      <c r="Q4140"/>
    </row>
    <row r="4141" spans="17:17" x14ac:dyDescent="0.2">
      <c r="Q4141"/>
    </row>
    <row r="4142" spans="17:17" x14ac:dyDescent="0.2">
      <c r="Q4142"/>
    </row>
    <row r="4143" spans="17:17" x14ac:dyDescent="0.2">
      <c r="Q4143"/>
    </row>
    <row r="4144" spans="17:17" x14ac:dyDescent="0.2">
      <c r="Q4144"/>
    </row>
    <row r="4145" spans="17:17" x14ac:dyDescent="0.2">
      <c r="Q4145"/>
    </row>
    <row r="4146" spans="17:17" x14ac:dyDescent="0.2">
      <c r="Q4146"/>
    </row>
    <row r="4147" spans="17:17" x14ac:dyDescent="0.2">
      <c r="Q4147"/>
    </row>
    <row r="4148" spans="17:17" x14ac:dyDescent="0.2">
      <c r="Q4148"/>
    </row>
    <row r="4149" spans="17:17" x14ac:dyDescent="0.2">
      <c r="Q4149"/>
    </row>
    <row r="4150" spans="17:17" x14ac:dyDescent="0.2">
      <c r="Q4150"/>
    </row>
    <row r="4151" spans="17:17" x14ac:dyDescent="0.2">
      <c r="Q4151"/>
    </row>
    <row r="4152" spans="17:17" x14ac:dyDescent="0.2">
      <c r="Q4152"/>
    </row>
    <row r="4153" spans="17:17" x14ac:dyDescent="0.2">
      <c r="Q4153"/>
    </row>
    <row r="4154" spans="17:17" x14ac:dyDescent="0.2">
      <c r="Q4154"/>
    </row>
    <row r="4155" spans="17:17" x14ac:dyDescent="0.2">
      <c r="Q4155"/>
    </row>
    <row r="4156" spans="17:17" x14ac:dyDescent="0.2">
      <c r="Q4156"/>
    </row>
    <row r="4157" spans="17:17" x14ac:dyDescent="0.2">
      <c r="Q4157"/>
    </row>
    <row r="4158" spans="17:17" x14ac:dyDescent="0.2">
      <c r="Q4158"/>
    </row>
    <row r="4159" spans="17:17" x14ac:dyDescent="0.2">
      <c r="Q4159"/>
    </row>
    <row r="4160" spans="17:17" x14ac:dyDescent="0.2">
      <c r="Q4160"/>
    </row>
    <row r="4161" spans="17:17" x14ac:dyDescent="0.2">
      <c r="Q4161"/>
    </row>
    <row r="4162" spans="17:17" x14ac:dyDescent="0.2">
      <c r="Q4162"/>
    </row>
    <row r="4163" spans="17:17" x14ac:dyDescent="0.2">
      <c r="Q4163"/>
    </row>
    <row r="4164" spans="17:17" x14ac:dyDescent="0.2">
      <c r="Q4164"/>
    </row>
    <row r="4165" spans="17:17" x14ac:dyDescent="0.2">
      <c r="Q4165"/>
    </row>
    <row r="4166" spans="17:17" x14ac:dyDescent="0.2">
      <c r="Q4166"/>
    </row>
    <row r="4167" spans="17:17" x14ac:dyDescent="0.2">
      <c r="Q4167"/>
    </row>
    <row r="4168" spans="17:17" x14ac:dyDescent="0.2">
      <c r="Q4168"/>
    </row>
    <row r="4169" spans="17:17" x14ac:dyDescent="0.2">
      <c r="Q4169"/>
    </row>
    <row r="4170" spans="17:17" x14ac:dyDescent="0.2">
      <c r="Q4170"/>
    </row>
    <row r="4171" spans="17:17" x14ac:dyDescent="0.2">
      <c r="Q4171"/>
    </row>
    <row r="4172" spans="17:17" x14ac:dyDescent="0.2">
      <c r="Q4172"/>
    </row>
    <row r="4173" spans="17:17" x14ac:dyDescent="0.2">
      <c r="Q4173"/>
    </row>
    <row r="4174" spans="17:17" x14ac:dyDescent="0.2">
      <c r="Q4174"/>
    </row>
    <row r="4175" spans="17:17" x14ac:dyDescent="0.2">
      <c r="Q4175"/>
    </row>
    <row r="4176" spans="17:17" x14ac:dyDescent="0.2">
      <c r="Q4176"/>
    </row>
    <row r="4177" spans="17:17" x14ac:dyDescent="0.2">
      <c r="Q4177"/>
    </row>
    <row r="4178" spans="17:17" x14ac:dyDescent="0.2">
      <c r="Q4178"/>
    </row>
    <row r="4179" spans="17:17" x14ac:dyDescent="0.2">
      <c r="Q4179"/>
    </row>
    <row r="4180" spans="17:17" x14ac:dyDescent="0.2">
      <c r="Q4180"/>
    </row>
    <row r="4181" spans="17:17" x14ac:dyDescent="0.2">
      <c r="Q4181"/>
    </row>
    <row r="4182" spans="17:17" x14ac:dyDescent="0.2">
      <c r="Q4182"/>
    </row>
    <row r="4183" spans="17:17" x14ac:dyDescent="0.2">
      <c r="Q4183"/>
    </row>
    <row r="4184" spans="17:17" x14ac:dyDescent="0.2">
      <c r="Q4184"/>
    </row>
    <row r="4185" spans="17:17" x14ac:dyDescent="0.2">
      <c r="Q4185"/>
    </row>
    <row r="4186" spans="17:17" x14ac:dyDescent="0.2">
      <c r="Q4186"/>
    </row>
    <row r="4187" spans="17:17" x14ac:dyDescent="0.2">
      <c r="Q4187"/>
    </row>
    <row r="4188" spans="17:17" x14ac:dyDescent="0.2">
      <c r="Q4188"/>
    </row>
    <row r="4189" spans="17:17" x14ac:dyDescent="0.2">
      <c r="Q4189"/>
    </row>
    <row r="4190" spans="17:17" x14ac:dyDescent="0.2">
      <c r="Q4190"/>
    </row>
    <row r="4191" spans="17:17" x14ac:dyDescent="0.2">
      <c r="Q4191"/>
    </row>
    <row r="4192" spans="17:17" x14ac:dyDescent="0.2">
      <c r="Q4192"/>
    </row>
    <row r="4193" spans="17:17" x14ac:dyDescent="0.2">
      <c r="Q4193"/>
    </row>
    <row r="4194" spans="17:17" x14ac:dyDescent="0.2">
      <c r="Q4194"/>
    </row>
    <row r="4195" spans="17:17" x14ac:dyDescent="0.2">
      <c r="Q4195"/>
    </row>
    <row r="4196" spans="17:17" x14ac:dyDescent="0.2">
      <c r="Q4196"/>
    </row>
    <row r="4197" spans="17:17" x14ac:dyDescent="0.2">
      <c r="Q4197"/>
    </row>
    <row r="4198" spans="17:17" x14ac:dyDescent="0.2">
      <c r="Q4198"/>
    </row>
    <row r="4199" spans="17:17" x14ac:dyDescent="0.2">
      <c r="Q4199"/>
    </row>
    <row r="4200" spans="17:17" x14ac:dyDescent="0.2">
      <c r="Q4200"/>
    </row>
    <row r="4201" spans="17:17" x14ac:dyDescent="0.2">
      <c r="Q4201"/>
    </row>
    <row r="4202" spans="17:17" x14ac:dyDescent="0.2">
      <c r="Q4202"/>
    </row>
    <row r="4203" spans="17:17" x14ac:dyDescent="0.2">
      <c r="Q4203"/>
    </row>
    <row r="4204" spans="17:17" x14ac:dyDescent="0.2">
      <c r="Q4204"/>
    </row>
    <row r="4205" spans="17:17" x14ac:dyDescent="0.2">
      <c r="Q4205"/>
    </row>
    <row r="4206" spans="17:17" x14ac:dyDescent="0.2">
      <c r="Q4206"/>
    </row>
    <row r="4207" spans="17:17" x14ac:dyDescent="0.2">
      <c r="Q4207"/>
    </row>
    <row r="4208" spans="17:17" x14ac:dyDescent="0.2">
      <c r="Q4208"/>
    </row>
    <row r="4209" spans="17:17" x14ac:dyDescent="0.2">
      <c r="Q4209"/>
    </row>
    <row r="4210" spans="17:17" x14ac:dyDescent="0.2">
      <c r="Q4210"/>
    </row>
    <row r="4211" spans="17:17" x14ac:dyDescent="0.2">
      <c r="Q4211"/>
    </row>
    <row r="4212" spans="17:17" x14ac:dyDescent="0.2">
      <c r="Q4212"/>
    </row>
    <row r="4213" spans="17:17" x14ac:dyDescent="0.2">
      <c r="Q4213"/>
    </row>
    <row r="4214" spans="17:17" x14ac:dyDescent="0.2">
      <c r="Q4214"/>
    </row>
    <row r="4215" spans="17:17" x14ac:dyDescent="0.2">
      <c r="Q4215"/>
    </row>
    <row r="4216" spans="17:17" x14ac:dyDescent="0.2">
      <c r="Q4216"/>
    </row>
    <row r="4217" spans="17:17" x14ac:dyDescent="0.2">
      <c r="Q4217"/>
    </row>
    <row r="4218" spans="17:17" x14ac:dyDescent="0.2">
      <c r="Q4218"/>
    </row>
    <row r="4219" spans="17:17" x14ac:dyDescent="0.2">
      <c r="Q4219"/>
    </row>
    <row r="4220" spans="17:17" x14ac:dyDescent="0.2">
      <c r="Q4220"/>
    </row>
    <row r="4221" spans="17:17" x14ac:dyDescent="0.2">
      <c r="Q4221"/>
    </row>
    <row r="4222" spans="17:17" x14ac:dyDescent="0.2">
      <c r="Q4222"/>
    </row>
    <row r="4223" spans="17:17" x14ac:dyDescent="0.2">
      <c r="Q4223"/>
    </row>
    <row r="4224" spans="17:17" x14ac:dyDescent="0.2">
      <c r="Q4224"/>
    </row>
    <row r="4225" spans="17:17" x14ac:dyDescent="0.2">
      <c r="Q4225"/>
    </row>
    <row r="4226" spans="17:17" x14ac:dyDescent="0.2">
      <c r="Q4226"/>
    </row>
    <row r="4227" spans="17:17" x14ac:dyDescent="0.2">
      <c r="Q4227"/>
    </row>
    <row r="4228" spans="17:17" x14ac:dyDescent="0.2">
      <c r="Q4228"/>
    </row>
    <row r="4229" spans="17:17" x14ac:dyDescent="0.2">
      <c r="Q4229"/>
    </row>
    <row r="4230" spans="17:17" x14ac:dyDescent="0.2">
      <c r="Q4230"/>
    </row>
    <row r="4231" spans="17:17" x14ac:dyDescent="0.2">
      <c r="Q4231"/>
    </row>
    <row r="4232" spans="17:17" x14ac:dyDescent="0.2">
      <c r="Q4232"/>
    </row>
    <row r="4233" spans="17:17" x14ac:dyDescent="0.2">
      <c r="Q4233"/>
    </row>
    <row r="4234" spans="17:17" x14ac:dyDescent="0.2">
      <c r="Q4234"/>
    </row>
    <row r="4235" spans="17:17" x14ac:dyDescent="0.2">
      <c r="Q4235"/>
    </row>
    <row r="4236" spans="17:17" x14ac:dyDescent="0.2">
      <c r="Q4236"/>
    </row>
    <row r="4237" spans="17:17" x14ac:dyDescent="0.2">
      <c r="Q4237"/>
    </row>
    <row r="4238" spans="17:17" x14ac:dyDescent="0.2">
      <c r="Q4238"/>
    </row>
    <row r="4239" spans="17:17" x14ac:dyDescent="0.2">
      <c r="Q4239"/>
    </row>
    <row r="4240" spans="17:17" x14ac:dyDescent="0.2">
      <c r="Q4240"/>
    </row>
    <row r="4241" spans="17:17" x14ac:dyDescent="0.2">
      <c r="Q4241"/>
    </row>
    <row r="4242" spans="17:17" x14ac:dyDescent="0.2">
      <c r="Q4242"/>
    </row>
    <row r="4243" spans="17:17" x14ac:dyDescent="0.2">
      <c r="Q4243"/>
    </row>
    <row r="4244" spans="17:17" x14ac:dyDescent="0.2">
      <c r="Q4244"/>
    </row>
    <row r="4245" spans="17:17" x14ac:dyDescent="0.2">
      <c r="Q4245"/>
    </row>
    <row r="4246" spans="17:17" x14ac:dyDescent="0.2">
      <c r="Q4246"/>
    </row>
    <row r="4247" spans="17:17" x14ac:dyDescent="0.2">
      <c r="Q4247"/>
    </row>
    <row r="4248" spans="17:17" x14ac:dyDescent="0.2">
      <c r="Q4248"/>
    </row>
    <row r="4249" spans="17:17" x14ac:dyDescent="0.2">
      <c r="Q4249"/>
    </row>
    <row r="4250" spans="17:17" x14ac:dyDescent="0.2">
      <c r="Q4250"/>
    </row>
    <row r="4251" spans="17:17" x14ac:dyDescent="0.2">
      <c r="Q4251"/>
    </row>
    <row r="4252" spans="17:17" x14ac:dyDescent="0.2">
      <c r="Q4252"/>
    </row>
    <row r="4253" spans="17:17" x14ac:dyDescent="0.2">
      <c r="Q4253"/>
    </row>
    <row r="4254" spans="17:17" x14ac:dyDescent="0.2">
      <c r="Q4254"/>
    </row>
    <row r="4255" spans="17:17" x14ac:dyDescent="0.2">
      <c r="Q4255"/>
    </row>
    <row r="4256" spans="17:17" x14ac:dyDescent="0.2">
      <c r="Q4256"/>
    </row>
    <row r="4257" spans="17:17" x14ac:dyDescent="0.2">
      <c r="Q4257"/>
    </row>
    <row r="4258" spans="17:17" x14ac:dyDescent="0.2">
      <c r="Q4258"/>
    </row>
    <row r="4259" spans="17:17" x14ac:dyDescent="0.2">
      <c r="Q4259"/>
    </row>
    <row r="4260" spans="17:17" x14ac:dyDescent="0.2">
      <c r="Q4260"/>
    </row>
    <row r="4261" spans="17:17" x14ac:dyDescent="0.2">
      <c r="Q4261"/>
    </row>
    <row r="4262" spans="17:17" x14ac:dyDescent="0.2">
      <c r="Q4262"/>
    </row>
    <row r="4263" spans="17:17" x14ac:dyDescent="0.2">
      <c r="Q4263"/>
    </row>
    <row r="4264" spans="17:17" x14ac:dyDescent="0.2">
      <c r="Q4264"/>
    </row>
    <row r="4265" spans="17:17" x14ac:dyDescent="0.2">
      <c r="Q4265"/>
    </row>
    <row r="4266" spans="17:17" x14ac:dyDescent="0.2">
      <c r="Q4266"/>
    </row>
    <row r="4267" spans="17:17" x14ac:dyDescent="0.2">
      <c r="Q4267"/>
    </row>
    <row r="4268" spans="17:17" x14ac:dyDescent="0.2">
      <c r="Q4268"/>
    </row>
    <row r="4269" spans="17:17" x14ac:dyDescent="0.2">
      <c r="Q4269"/>
    </row>
    <row r="4270" spans="17:17" x14ac:dyDescent="0.2">
      <c r="Q4270"/>
    </row>
    <row r="4271" spans="17:17" x14ac:dyDescent="0.2">
      <c r="Q4271"/>
    </row>
    <row r="4272" spans="17:17" x14ac:dyDescent="0.2">
      <c r="Q4272"/>
    </row>
    <row r="4273" spans="17:17" x14ac:dyDescent="0.2">
      <c r="Q4273"/>
    </row>
    <row r="4274" spans="17:17" x14ac:dyDescent="0.2">
      <c r="Q4274"/>
    </row>
    <row r="4275" spans="17:17" x14ac:dyDescent="0.2">
      <c r="Q4275"/>
    </row>
    <row r="4276" spans="17:17" x14ac:dyDescent="0.2">
      <c r="Q4276"/>
    </row>
    <row r="4277" spans="17:17" x14ac:dyDescent="0.2">
      <c r="Q4277"/>
    </row>
    <row r="4278" spans="17:17" x14ac:dyDescent="0.2">
      <c r="Q4278"/>
    </row>
    <row r="4279" spans="17:17" x14ac:dyDescent="0.2">
      <c r="Q4279"/>
    </row>
    <row r="4280" spans="17:17" x14ac:dyDescent="0.2">
      <c r="Q4280"/>
    </row>
    <row r="4281" spans="17:17" x14ac:dyDescent="0.2">
      <c r="Q4281"/>
    </row>
    <row r="4282" spans="17:17" x14ac:dyDescent="0.2">
      <c r="Q4282"/>
    </row>
    <row r="4283" spans="17:17" x14ac:dyDescent="0.2">
      <c r="Q4283"/>
    </row>
    <row r="4284" spans="17:17" x14ac:dyDescent="0.2">
      <c r="Q4284"/>
    </row>
    <row r="4285" spans="17:17" x14ac:dyDescent="0.2">
      <c r="Q4285"/>
    </row>
    <row r="4286" spans="17:17" x14ac:dyDescent="0.2">
      <c r="Q4286"/>
    </row>
    <row r="4287" spans="17:17" x14ac:dyDescent="0.2">
      <c r="Q4287"/>
    </row>
    <row r="4288" spans="17:17" x14ac:dyDescent="0.2">
      <c r="Q4288"/>
    </row>
    <row r="4289" spans="17:17" x14ac:dyDescent="0.2">
      <c r="Q4289"/>
    </row>
    <row r="4290" spans="17:17" x14ac:dyDescent="0.2">
      <c r="Q4290"/>
    </row>
    <row r="4291" spans="17:17" x14ac:dyDescent="0.2">
      <c r="Q4291"/>
    </row>
    <row r="4292" spans="17:17" x14ac:dyDescent="0.2">
      <c r="Q4292"/>
    </row>
    <row r="4293" spans="17:17" x14ac:dyDescent="0.2">
      <c r="Q4293"/>
    </row>
    <row r="4294" spans="17:17" x14ac:dyDescent="0.2">
      <c r="Q4294"/>
    </row>
    <row r="4295" spans="17:17" x14ac:dyDescent="0.2">
      <c r="Q4295"/>
    </row>
    <row r="4296" spans="17:17" x14ac:dyDescent="0.2">
      <c r="Q4296"/>
    </row>
    <row r="4297" spans="17:17" x14ac:dyDescent="0.2">
      <c r="Q4297"/>
    </row>
    <row r="4298" spans="17:17" x14ac:dyDescent="0.2">
      <c r="Q4298"/>
    </row>
    <row r="4299" spans="17:17" x14ac:dyDescent="0.2">
      <c r="Q4299"/>
    </row>
    <row r="4300" spans="17:17" x14ac:dyDescent="0.2">
      <c r="Q4300"/>
    </row>
    <row r="4301" spans="17:17" x14ac:dyDescent="0.2">
      <c r="Q4301"/>
    </row>
    <row r="4302" spans="17:17" x14ac:dyDescent="0.2">
      <c r="Q4302"/>
    </row>
    <row r="4303" spans="17:17" x14ac:dyDescent="0.2">
      <c r="Q4303"/>
    </row>
    <row r="4304" spans="17:17" x14ac:dyDescent="0.2">
      <c r="Q4304"/>
    </row>
    <row r="4305" spans="17:17" x14ac:dyDescent="0.2">
      <c r="Q4305"/>
    </row>
    <row r="4306" spans="17:17" x14ac:dyDescent="0.2">
      <c r="Q4306"/>
    </row>
    <row r="4307" spans="17:17" x14ac:dyDescent="0.2">
      <c r="Q4307"/>
    </row>
    <row r="4308" spans="17:17" x14ac:dyDescent="0.2">
      <c r="Q4308"/>
    </row>
    <row r="4309" spans="17:17" x14ac:dyDescent="0.2">
      <c r="Q4309"/>
    </row>
    <row r="4310" spans="17:17" x14ac:dyDescent="0.2">
      <c r="Q4310"/>
    </row>
    <row r="4311" spans="17:17" x14ac:dyDescent="0.2">
      <c r="Q4311"/>
    </row>
    <row r="4312" spans="17:17" x14ac:dyDescent="0.2">
      <c r="Q4312"/>
    </row>
    <row r="4313" spans="17:17" x14ac:dyDescent="0.2">
      <c r="Q4313"/>
    </row>
    <row r="4314" spans="17:17" x14ac:dyDescent="0.2">
      <c r="Q4314"/>
    </row>
    <row r="4315" spans="17:17" x14ac:dyDescent="0.2">
      <c r="Q4315"/>
    </row>
    <row r="4316" spans="17:17" x14ac:dyDescent="0.2">
      <c r="Q4316"/>
    </row>
    <row r="4317" spans="17:17" x14ac:dyDescent="0.2">
      <c r="Q4317"/>
    </row>
    <row r="4318" spans="17:17" x14ac:dyDescent="0.2">
      <c r="Q4318"/>
    </row>
    <row r="4319" spans="17:17" x14ac:dyDescent="0.2">
      <c r="Q4319"/>
    </row>
    <row r="4320" spans="17:17" x14ac:dyDescent="0.2">
      <c r="Q4320"/>
    </row>
    <row r="4321" spans="17:17" x14ac:dyDescent="0.2">
      <c r="Q4321"/>
    </row>
    <row r="4322" spans="17:17" x14ac:dyDescent="0.2">
      <c r="Q4322"/>
    </row>
    <row r="4323" spans="17:17" x14ac:dyDescent="0.2">
      <c r="Q4323"/>
    </row>
    <row r="4324" spans="17:17" x14ac:dyDescent="0.2">
      <c r="Q4324"/>
    </row>
    <row r="4325" spans="17:17" x14ac:dyDescent="0.2">
      <c r="Q4325"/>
    </row>
    <row r="4326" spans="17:17" x14ac:dyDescent="0.2">
      <c r="Q4326"/>
    </row>
    <row r="4327" spans="17:17" x14ac:dyDescent="0.2">
      <c r="Q4327"/>
    </row>
    <row r="4328" spans="17:17" x14ac:dyDescent="0.2">
      <c r="Q4328"/>
    </row>
    <row r="4329" spans="17:17" x14ac:dyDescent="0.2">
      <c r="Q4329"/>
    </row>
    <row r="4330" spans="17:17" x14ac:dyDescent="0.2">
      <c r="Q4330"/>
    </row>
    <row r="4331" spans="17:17" x14ac:dyDescent="0.2">
      <c r="Q4331"/>
    </row>
    <row r="4332" spans="17:17" x14ac:dyDescent="0.2">
      <c r="Q4332"/>
    </row>
    <row r="4333" spans="17:17" x14ac:dyDescent="0.2">
      <c r="Q4333"/>
    </row>
    <row r="4334" spans="17:17" x14ac:dyDescent="0.2">
      <c r="Q4334"/>
    </row>
    <row r="4335" spans="17:17" x14ac:dyDescent="0.2">
      <c r="Q4335"/>
    </row>
    <row r="4336" spans="17:17" x14ac:dyDescent="0.2">
      <c r="Q4336"/>
    </row>
    <row r="4337" spans="17:17" x14ac:dyDescent="0.2">
      <c r="Q4337"/>
    </row>
    <row r="4338" spans="17:17" x14ac:dyDescent="0.2">
      <c r="Q4338"/>
    </row>
    <row r="4339" spans="17:17" x14ac:dyDescent="0.2">
      <c r="Q4339"/>
    </row>
    <row r="4340" spans="17:17" x14ac:dyDescent="0.2">
      <c r="Q4340"/>
    </row>
    <row r="4341" spans="17:17" x14ac:dyDescent="0.2">
      <c r="Q4341"/>
    </row>
    <row r="4342" spans="17:17" x14ac:dyDescent="0.2">
      <c r="Q4342"/>
    </row>
    <row r="4343" spans="17:17" x14ac:dyDescent="0.2">
      <c r="Q4343"/>
    </row>
    <row r="4344" spans="17:17" x14ac:dyDescent="0.2">
      <c r="Q4344"/>
    </row>
    <row r="4345" spans="17:17" x14ac:dyDescent="0.2">
      <c r="Q4345"/>
    </row>
    <row r="4346" spans="17:17" x14ac:dyDescent="0.2">
      <c r="Q4346"/>
    </row>
    <row r="4347" spans="17:17" x14ac:dyDescent="0.2">
      <c r="Q4347"/>
    </row>
    <row r="4348" spans="17:17" x14ac:dyDescent="0.2">
      <c r="Q4348"/>
    </row>
    <row r="4349" spans="17:17" x14ac:dyDescent="0.2">
      <c r="Q4349"/>
    </row>
    <row r="4350" spans="17:17" x14ac:dyDescent="0.2">
      <c r="Q4350"/>
    </row>
    <row r="4351" spans="17:17" x14ac:dyDescent="0.2">
      <c r="Q4351"/>
    </row>
    <row r="4352" spans="17:17" x14ac:dyDescent="0.2">
      <c r="Q4352"/>
    </row>
    <row r="4353" spans="17:17" x14ac:dyDescent="0.2">
      <c r="Q4353"/>
    </row>
    <row r="4354" spans="17:17" x14ac:dyDescent="0.2">
      <c r="Q4354"/>
    </row>
    <row r="4355" spans="17:17" x14ac:dyDescent="0.2">
      <c r="Q4355"/>
    </row>
    <row r="4356" spans="17:17" x14ac:dyDescent="0.2">
      <c r="Q4356"/>
    </row>
    <row r="4357" spans="17:17" x14ac:dyDescent="0.2">
      <c r="Q4357"/>
    </row>
    <row r="4358" spans="17:17" x14ac:dyDescent="0.2">
      <c r="Q4358"/>
    </row>
    <row r="4359" spans="17:17" x14ac:dyDescent="0.2">
      <c r="Q4359"/>
    </row>
    <row r="4360" spans="17:17" x14ac:dyDescent="0.2">
      <c r="Q4360"/>
    </row>
    <row r="4361" spans="17:17" x14ac:dyDescent="0.2">
      <c r="Q4361"/>
    </row>
    <row r="4362" spans="17:17" x14ac:dyDescent="0.2">
      <c r="Q4362"/>
    </row>
    <row r="4363" spans="17:17" x14ac:dyDescent="0.2">
      <c r="Q4363"/>
    </row>
    <row r="4364" spans="17:17" x14ac:dyDescent="0.2">
      <c r="Q4364"/>
    </row>
    <row r="4365" spans="17:17" x14ac:dyDescent="0.2">
      <c r="Q4365"/>
    </row>
    <row r="4366" spans="17:17" x14ac:dyDescent="0.2">
      <c r="Q4366"/>
    </row>
    <row r="4367" spans="17:17" x14ac:dyDescent="0.2">
      <c r="Q4367"/>
    </row>
    <row r="4368" spans="17:17" x14ac:dyDescent="0.2">
      <c r="Q4368"/>
    </row>
    <row r="4369" spans="17:17" x14ac:dyDescent="0.2">
      <c r="Q4369"/>
    </row>
    <row r="4370" spans="17:17" x14ac:dyDescent="0.2">
      <c r="Q4370"/>
    </row>
    <row r="4371" spans="17:17" x14ac:dyDescent="0.2">
      <c r="Q4371"/>
    </row>
    <row r="4372" spans="17:17" x14ac:dyDescent="0.2">
      <c r="Q4372"/>
    </row>
    <row r="4373" spans="17:17" x14ac:dyDescent="0.2">
      <c r="Q4373"/>
    </row>
    <row r="4374" spans="17:17" x14ac:dyDescent="0.2">
      <c r="Q4374"/>
    </row>
    <row r="4375" spans="17:17" x14ac:dyDescent="0.2">
      <c r="Q4375"/>
    </row>
    <row r="4376" spans="17:17" x14ac:dyDescent="0.2">
      <c r="Q4376"/>
    </row>
    <row r="4377" spans="17:17" x14ac:dyDescent="0.2">
      <c r="Q4377"/>
    </row>
    <row r="4378" spans="17:17" x14ac:dyDescent="0.2">
      <c r="Q4378"/>
    </row>
    <row r="4379" spans="17:17" x14ac:dyDescent="0.2">
      <c r="Q4379"/>
    </row>
    <row r="4380" spans="17:17" x14ac:dyDescent="0.2">
      <c r="Q4380"/>
    </row>
    <row r="4381" spans="17:17" x14ac:dyDescent="0.2">
      <c r="Q4381"/>
    </row>
    <row r="4382" spans="17:17" x14ac:dyDescent="0.2">
      <c r="Q4382"/>
    </row>
    <row r="4383" spans="17:17" x14ac:dyDescent="0.2">
      <c r="Q4383"/>
    </row>
    <row r="4384" spans="17:17" x14ac:dyDescent="0.2">
      <c r="Q4384"/>
    </row>
    <row r="4385" spans="17:17" x14ac:dyDescent="0.2">
      <c r="Q4385"/>
    </row>
    <row r="4386" spans="17:17" x14ac:dyDescent="0.2">
      <c r="Q4386"/>
    </row>
    <row r="4387" spans="17:17" x14ac:dyDescent="0.2">
      <c r="Q4387"/>
    </row>
    <row r="4388" spans="17:17" x14ac:dyDescent="0.2">
      <c r="Q4388"/>
    </row>
    <row r="4389" spans="17:17" x14ac:dyDescent="0.2">
      <c r="Q4389"/>
    </row>
    <row r="4390" spans="17:17" x14ac:dyDescent="0.2">
      <c r="Q4390"/>
    </row>
    <row r="4391" spans="17:17" x14ac:dyDescent="0.2">
      <c r="Q4391"/>
    </row>
    <row r="4392" spans="17:17" x14ac:dyDescent="0.2">
      <c r="Q4392"/>
    </row>
    <row r="4393" spans="17:17" x14ac:dyDescent="0.2">
      <c r="Q4393"/>
    </row>
    <row r="4394" spans="17:17" x14ac:dyDescent="0.2">
      <c r="Q4394"/>
    </row>
    <row r="4395" spans="17:17" x14ac:dyDescent="0.2">
      <c r="Q4395"/>
    </row>
    <row r="4396" spans="17:17" x14ac:dyDescent="0.2">
      <c r="Q4396"/>
    </row>
    <row r="4397" spans="17:17" x14ac:dyDescent="0.2">
      <c r="Q4397"/>
    </row>
    <row r="4398" spans="17:17" x14ac:dyDescent="0.2">
      <c r="Q4398"/>
    </row>
    <row r="4399" spans="17:17" x14ac:dyDescent="0.2">
      <c r="Q4399"/>
    </row>
    <row r="4400" spans="17:17" x14ac:dyDescent="0.2">
      <c r="Q4400"/>
    </row>
    <row r="4401" spans="17:17" x14ac:dyDescent="0.2">
      <c r="Q4401"/>
    </row>
    <row r="4402" spans="17:17" x14ac:dyDescent="0.2">
      <c r="Q4402"/>
    </row>
    <row r="4403" spans="17:17" x14ac:dyDescent="0.2">
      <c r="Q4403"/>
    </row>
    <row r="4404" spans="17:17" x14ac:dyDescent="0.2">
      <c r="Q4404"/>
    </row>
    <row r="4405" spans="17:17" x14ac:dyDescent="0.2">
      <c r="Q4405"/>
    </row>
    <row r="4406" spans="17:17" x14ac:dyDescent="0.2">
      <c r="Q4406"/>
    </row>
    <row r="4407" spans="17:17" x14ac:dyDescent="0.2">
      <c r="Q4407"/>
    </row>
    <row r="4408" spans="17:17" x14ac:dyDescent="0.2">
      <c r="Q4408"/>
    </row>
    <row r="4409" spans="17:17" x14ac:dyDescent="0.2">
      <c r="Q4409"/>
    </row>
    <row r="4410" spans="17:17" x14ac:dyDescent="0.2">
      <c r="Q4410"/>
    </row>
    <row r="4411" spans="17:17" x14ac:dyDescent="0.2">
      <c r="Q4411"/>
    </row>
    <row r="4412" spans="17:17" x14ac:dyDescent="0.2">
      <c r="Q4412"/>
    </row>
    <row r="4413" spans="17:17" x14ac:dyDescent="0.2">
      <c r="Q4413"/>
    </row>
    <row r="4414" spans="17:17" x14ac:dyDescent="0.2">
      <c r="Q4414"/>
    </row>
    <row r="4415" spans="17:17" x14ac:dyDescent="0.2">
      <c r="Q4415"/>
    </row>
    <row r="4416" spans="17:17" x14ac:dyDescent="0.2">
      <c r="Q4416"/>
    </row>
    <row r="4417" spans="17:17" x14ac:dyDescent="0.2">
      <c r="Q4417"/>
    </row>
    <row r="4418" spans="17:17" x14ac:dyDescent="0.2">
      <c r="Q4418"/>
    </row>
    <row r="4419" spans="17:17" x14ac:dyDescent="0.2">
      <c r="Q4419"/>
    </row>
    <row r="4420" spans="17:17" x14ac:dyDescent="0.2">
      <c r="Q4420"/>
    </row>
    <row r="4421" spans="17:17" x14ac:dyDescent="0.2">
      <c r="Q4421"/>
    </row>
    <row r="4422" spans="17:17" x14ac:dyDescent="0.2">
      <c r="Q4422"/>
    </row>
    <row r="4423" spans="17:17" x14ac:dyDescent="0.2">
      <c r="Q4423"/>
    </row>
    <row r="4424" spans="17:17" x14ac:dyDescent="0.2">
      <c r="Q4424"/>
    </row>
    <row r="4425" spans="17:17" x14ac:dyDescent="0.2">
      <c r="Q4425"/>
    </row>
    <row r="4426" spans="17:17" x14ac:dyDescent="0.2">
      <c r="Q4426"/>
    </row>
    <row r="4427" spans="17:17" x14ac:dyDescent="0.2">
      <c r="Q4427"/>
    </row>
    <row r="4428" spans="17:17" x14ac:dyDescent="0.2">
      <c r="Q4428"/>
    </row>
    <row r="4429" spans="17:17" x14ac:dyDescent="0.2">
      <c r="Q4429"/>
    </row>
    <row r="4430" spans="17:17" x14ac:dyDescent="0.2">
      <c r="Q4430"/>
    </row>
    <row r="4431" spans="17:17" x14ac:dyDescent="0.2">
      <c r="Q4431"/>
    </row>
    <row r="4432" spans="17:17" x14ac:dyDescent="0.2">
      <c r="Q4432"/>
    </row>
    <row r="4433" spans="17:17" x14ac:dyDescent="0.2">
      <c r="Q4433"/>
    </row>
    <row r="4434" spans="17:17" x14ac:dyDescent="0.2">
      <c r="Q4434"/>
    </row>
    <row r="4435" spans="17:17" x14ac:dyDescent="0.2">
      <c r="Q4435"/>
    </row>
    <row r="4436" spans="17:17" x14ac:dyDescent="0.2">
      <c r="Q4436"/>
    </row>
    <row r="4437" spans="17:17" x14ac:dyDescent="0.2">
      <c r="Q4437"/>
    </row>
    <row r="4438" spans="17:17" x14ac:dyDescent="0.2">
      <c r="Q4438"/>
    </row>
    <row r="4439" spans="17:17" x14ac:dyDescent="0.2">
      <c r="Q4439"/>
    </row>
    <row r="4440" spans="17:17" x14ac:dyDescent="0.2">
      <c r="Q4440"/>
    </row>
    <row r="4441" spans="17:17" x14ac:dyDescent="0.2">
      <c r="Q4441"/>
    </row>
    <row r="4442" spans="17:17" x14ac:dyDescent="0.2">
      <c r="Q4442"/>
    </row>
    <row r="4443" spans="17:17" x14ac:dyDescent="0.2">
      <c r="Q4443"/>
    </row>
    <row r="4444" spans="17:17" x14ac:dyDescent="0.2">
      <c r="Q4444"/>
    </row>
    <row r="4445" spans="17:17" x14ac:dyDescent="0.2">
      <c r="Q4445"/>
    </row>
    <row r="4446" spans="17:17" x14ac:dyDescent="0.2">
      <c r="Q4446"/>
    </row>
    <row r="4447" spans="17:17" x14ac:dyDescent="0.2">
      <c r="Q4447"/>
    </row>
    <row r="4448" spans="17:17" x14ac:dyDescent="0.2">
      <c r="Q4448"/>
    </row>
    <row r="4449" spans="17:17" x14ac:dyDescent="0.2">
      <c r="Q4449"/>
    </row>
    <row r="4450" spans="17:17" x14ac:dyDescent="0.2">
      <c r="Q4450"/>
    </row>
    <row r="4451" spans="17:17" x14ac:dyDescent="0.2">
      <c r="Q4451"/>
    </row>
    <row r="4452" spans="17:17" x14ac:dyDescent="0.2">
      <c r="Q4452"/>
    </row>
    <row r="4453" spans="17:17" x14ac:dyDescent="0.2">
      <c r="Q4453"/>
    </row>
    <row r="4454" spans="17:17" x14ac:dyDescent="0.2">
      <c r="Q4454"/>
    </row>
    <row r="4455" spans="17:17" x14ac:dyDescent="0.2">
      <c r="Q4455"/>
    </row>
    <row r="4456" spans="17:17" x14ac:dyDescent="0.2">
      <c r="Q4456"/>
    </row>
    <row r="4457" spans="17:17" x14ac:dyDescent="0.2">
      <c r="Q4457"/>
    </row>
    <row r="4458" spans="17:17" x14ac:dyDescent="0.2">
      <c r="Q4458"/>
    </row>
    <row r="4459" spans="17:17" x14ac:dyDescent="0.2">
      <c r="Q4459"/>
    </row>
    <row r="4460" spans="17:17" x14ac:dyDescent="0.2">
      <c r="Q4460"/>
    </row>
    <row r="4461" spans="17:17" x14ac:dyDescent="0.2">
      <c r="Q4461"/>
    </row>
    <row r="4462" spans="17:17" x14ac:dyDescent="0.2">
      <c r="Q4462"/>
    </row>
    <row r="4463" spans="17:17" x14ac:dyDescent="0.2">
      <c r="Q4463"/>
    </row>
    <row r="4464" spans="17:17" x14ac:dyDescent="0.2">
      <c r="Q4464"/>
    </row>
    <row r="4465" spans="17:17" x14ac:dyDescent="0.2">
      <c r="Q4465"/>
    </row>
    <row r="4466" spans="17:17" x14ac:dyDescent="0.2">
      <c r="Q4466"/>
    </row>
    <row r="4467" spans="17:17" x14ac:dyDescent="0.2">
      <c r="Q4467"/>
    </row>
    <row r="4468" spans="17:17" x14ac:dyDescent="0.2">
      <c r="Q4468"/>
    </row>
    <row r="4469" spans="17:17" x14ac:dyDescent="0.2">
      <c r="Q4469"/>
    </row>
    <row r="4470" spans="17:17" x14ac:dyDescent="0.2">
      <c r="Q4470"/>
    </row>
    <row r="4471" spans="17:17" x14ac:dyDescent="0.2">
      <c r="Q4471"/>
    </row>
    <row r="4472" spans="17:17" x14ac:dyDescent="0.2">
      <c r="Q4472"/>
    </row>
    <row r="4473" spans="17:17" x14ac:dyDescent="0.2">
      <c r="Q4473"/>
    </row>
    <row r="4474" spans="17:17" x14ac:dyDescent="0.2">
      <c r="Q4474"/>
    </row>
    <row r="4475" spans="17:17" x14ac:dyDescent="0.2">
      <c r="Q4475"/>
    </row>
    <row r="4476" spans="17:17" x14ac:dyDescent="0.2">
      <c r="Q4476"/>
    </row>
    <row r="4477" spans="17:17" x14ac:dyDescent="0.2">
      <c r="Q4477"/>
    </row>
    <row r="4478" spans="17:17" x14ac:dyDescent="0.2">
      <c r="Q4478"/>
    </row>
    <row r="4479" spans="17:17" x14ac:dyDescent="0.2">
      <c r="Q4479"/>
    </row>
    <row r="4480" spans="17:17" x14ac:dyDescent="0.2">
      <c r="Q4480"/>
    </row>
    <row r="4481" spans="17:17" x14ac:dyDescent="0.2">
      <c r="Q4481"/>
    </row>
    <row r="4482" spans="17:17" x14ac:dyDescent="0.2">
      <c r="Q4482"/>
    </row>
    <row r="4483" spans="17:17" x14ac:dyDescent="0.2">
      <c r="Q4483"/>
    </row>
    <row r="4484" spans="17:17" x14ac:dyDescent="0.2">
      <c r="Q4484"/>
    </row>
    <row r="4485" spans="17:17" x14ac:dyDescent="0.2">
      <c r="Q4485"/>
    </row>
    <row r="4486" spans="17:17" x14ac:dyDescent="0.2">
      <c r="Q4486"/>
    </row>
    <row r="4487" spans="17:17" x14ac:dyDescent="0.2">
      <c r="Q4487"/>
    </row>
    <row r="4488" spans="17:17" x14ac:dyDescent="0.2">
      <c r="Q4488"/>
    </row>
    <row r="4489" spans="17:17" x14ac:dyDescent="0.2">
      <c r="Q4489"/>
    </row>
    <row r="4490" spans="17:17" x14ac:dyDescent="0.2">
      <c r="Q4490"/>
    </row>
    <row r="4491" spans="17:17" x14ac:dyDescent="0.2">
      <c r="Q4491"/>
    </row>
    <row r="4492" spans="17:17" x14ac:dyDescent="0.2">
      <c r="Q4492"/>
    </row>
    <row r="4493" spans="17:17" x14ac:dyDescent="0.2">
      <c r="Q4493"/>
    </row>
    <row r="4494" spans="17:17" x14ac:dyDescent="0.2">
      <c r="Q4494"/>
    </row>
    <row r="4495" spans="17:17" x14ac:dyDescent="0.2">
      <c r="Q4495"/>
    </row>
    <row r="4496" spans="17:17" x14ac:dyDescent="0.2">
      <c r="Q4496"/>
    </row>
    <row r="4497" spans="17:17" x14ac:dyDescent="0.2">
      <c r="Q4497"/>
    </row>
    <row r="4498" spans="17:17" x14ac:dyDescent="0.2">
      <c r="Q4498"/>
    </row>
    <row r="4499" spans="17:17" x14ac:dyDescent="0.2">
      <c r="Q4499"/>
    </row>
    <row r="4500" spans="17:17" x14ac:dyDescent="0.2">
      <c r="Q4500"/>
    </row>
    <row r="4501" spans="17:17" x14ac:dyDescent="0.2">
      <c r="Q4501"/>
    </row>
    <row r="4502" spans="17:17" x14ac:dyDescent="0.2">
      <c r="Q4502"/>
    </row>
    <row r="4503" spans="17:17" x14ac:dyDescent="0.2">
      <c r="Q4503"/>
    </row>
    <row r="4504" spans="17:17" x14ac:dyDescent="0.2">
      <c r="Q4504"/>
    </row>
    <row r="4505" spans="17:17" x14ac:dyDescent="0.2">
      <c r="Q4505"/>
    </row>
    <row r="4506" spans="17:17" x14ac:dyDescent="0.2">
      <c r="Q4506"/>
    </row>
    <row r="4507" spans="17:17" x14ac:dyDescent="0.2">
      <c r="Q4507"/>
    </row>
    <row r="4508" spans="17:17" x14ac:dyDescent="0.2">
      <c r="Q4508"/>
    </row>
    <row r="4509" spans="17:17" x14ac:dyDescent="0.2">
      <c r="Q4509"/>
    </row>
    <row r="4510" spans="17:17" x14ac:dyDescent="0.2">
      <c r="Q4510"/>
    </row>
    <row r="4511" spans="17:17" x14ac:dyDescent="0.2">
      <c r="Q4511"/>
    </row>
    <row r="4512" spans="17:17" x14ac:dyDescent="0.2">
      <c r="Q4512"/>
    </row>
    <row r="4513" spans="17:17" x14ac:dyDescent="0.2">
      <c r="Q4513"/>
    </row>
    <row r="4514" spans="17:17" x14ac:dyDescent="0.2">
      <c r="Q4514"/>
    </row>
    <row r="4515" spans="17:17" x14ac:dyDescent="0.2">
      <c r="Q4515"/>
    </row>
    <row r="4516" spans="17:17" x14ac:dyDescent="0.2">
      <c r="Q4516"/>
    </row>
    <row r="4517" spans="17:17" x14ac:dyDescent="0.2">
      <c r="Q4517"/>
    </row>
    <row r="4518" spans="17:17" x14ac:dyDescent="0.2">
      <c r="Q4518"/>
    </row>
    <row r="4519" spans="17:17" x14ac:dyDescent="0.2">
      <c r="Q4519"/>
    </row>
    <row r="4520" spans="17:17" x14ac:dyDescent="0.2">
      <c r="Q4520"/>
    </row>
    <row r="4521" spans="17:17" x14ac:dyDescent="0.2">
      <c r="Q4521"/>
    </row>
    <row r="4522" spans="17:17" x14ac:dyDescent="0.2">
      <c r="Q4522"/>
    </row>
    <row r="4523" spans="17:17" x14ac:dyDescent="0.2">
      <c r="Q4523"/>
    </row>
    <row r="4524" spans="17:17" x14ac:dyDescent="0.2">
      <c r="Q4524"/>
    </row>
    <row r="4525" spans="17:17" x14ac:dyDescent="0.2">
      <c r="Q4525"/>
    </row>
    <row r="4526" spans="17:17" x14ac:dyDescent="0.2">
      <c r="Q4526"/>
    </row>
    <row r="4527" spans="17:17" x14ac:dyDescent="0.2">
      <c r="Q4527"/>
    </row>
    <row r="4528" spans="17:17" x14ac:dyDescent="0.2">
      <c r="Q4528"/>
    </row>
    <row r="4529" spans="17:17" x14ac:dyDescent="0.2">
      <c r="Q4529"/>
    </row>
    <row r="4530" spans="17:17" x14ac:dyDescent="0.2">
      <c r="Q4530"/>
    </row>
    <row r="4531" spans="17:17" x14ac:dyDescent="0.2">
      <c r="Q4531"/>
    </row>
    <row r="4532" spans="17:17" x14ac:dyDescent="0.2">
      <c r="Q4532"/>
    </row>
    <row r="4533" spans="17:17" x14ac:dyDescent="0.2">
      <c r="Q4533"/>
    </row>
    <row r="4534" spans="17:17" x14ac:dyDescent="0.2">
      <c r="Q4534"/>
    </row>
    <row r="4535" spans="17:17" x14ac:dyDescent="0.2">
      <c r="Q4535"/>
    </row>
    <row r="4536" spans="17:17" x14ac:dyDescent="0.2">
      <c r="Q4536"/>
    </row>
    <row r="4537" spans="17:17" x14ac:dyDescent="0.2">
      <c r="Q4537"/>
    </row>
    <row r="4538" spans="17:17" x14ac:dyDescent="0.2">
      <c r="Q4538"/>
    </row>
    <row r="4539" spans="17:17" x14ac:dyDescent="0.2">
      <c r="Q4539"/>
    </row>
    <row r="4540" spans="17:17" x14ac:dyDescent="0.2">
      <c r="Q4540"/>
    </row>
    <row r="4541" spans="17:17" x14ac:dyDescent="0.2">
      <c r="Q4541"/>
    </row>
    <row r="4542" spans="17:17" x14ac:dyDescent="0.2">
      <c r="Q4542"/>
    </row>
    <row r="4543" spans="17:17" x14ac:dyDescent="0.2">
      <c r="Q4543"/>
    </row>
    <row r="4544" spans="17:17" x14ac:dyDescent="0.2">
      <c r="Q4544"/>
    </row>
    <row r="4545" spans="17:17" x14ac:dyDescent="0.2">
      <c r="Q4545"/>
    </row>
    <row r="4546" spans="17:17" x14ac:dyDescent="0.2">
      <c r="Q4546"/>
    </row>
    <row r="4547" spans="17:17" x14ac:dyDescent="0.2">
      <c r="Q4547"/>
    </row>
    <row r="4548" spans="17:17" x14ac:dyDescent="0.2">
      <c r="Q4548"/>
    </row>
    <row r="4549" spans="17:17" x14ac:dyDescent="0.2">
      <c r="Q4549"/>
    </row>
    <row r="4550" spans="17:17" x14ac:dyDescent="0.2">
      <c r="Q4550"/>
    </row>
    <row r="4551" spans="17:17" x14ac:dyDescent="0.2">
      <c r="Q4551"/>
    </row>
    <row r="4552" spans="17:17" x14ac:dyDescent="0.2">
      <c r="Q4552"/>
    </row>
    <row r="4553" spans="17:17" x14ac:dyDescent="0.2">
      <c r="Q4553"/>
    </row>
    <row r="4554" spans="17:17" x14ac:dyDescent="0.2">
      <c r="Q4554"/>
    </row>
    <row r="4555" spans="17:17" x14ac:dyDescent="0.2">
      <c r="Q4555"/>
    </row>
    <row r="4556" spans="17:17" x14ac:dyDescent="0.2">
      <c r="Q4556"/>
    </row>
    <row r="4557" spans="17:17" x14ac:dyDescent="0.2">
      <c r="Q4557"/>
    </row>
    <row r="4558" spans="17:17" x14ac:dyDescent="0.2">
      <c r="Q4558"/>
    </row>
    <row r="4559" spans="17:17" x14ac:dyDescent="0.2">
      <c r="Q4559"/>
    </row>
    <row r="4560" spans="17:17" x14ac:dyDescent="0.2">
      <c r="Q4560"/>
    </row>
    <row r="4561" spans="17:17" x14ac:dyDescent="0.2">
      <c r="Q4561"/>
    </row>
    <row r="4562" spans="17:17" x14ac:dyDescent="0.2">
      <c r="Q4562"/>
    </row>
    <row r="4563" spans="17:17" x14ac:dyDescent="0.2">
      <c r="Q4563"/>
    </row>
    <row r="4564" spans="17:17" x14ac:dyDescent="0.2">
      <c r="Q4564"/>
    </row>
    <row r="4565" spans="17:17" x14ac:dyDescent="0.2">
      <c r="Q4565"/>
    </row>
    <row r="4566" spans="17:17" x14ac:dyDescent="0.2">
      <c r="Q4566"/>
    </row>
    <row r="4567" spans="17:17" x14ac:dyDescent="0.2">
      <c r="Q4567"/>
    </row>
    <row r="4568" spans="17:17" x14ac:dyDescent="0.2">
      <c r="Q4568"/>
    </row>
    <row r="4569" spans="17:17" x14ac:dyDescent="0.2">
      <c r="Q4569"/>
    </row>
    <row r="4570" spans="17:17" x14ac:dyDescent="0.2">
      <c r="Q4570"/>
    </row>
    <row r="4571" spans="17:17" x14ac:dyDescent="0.2">
      <c r="Q4571"/>
    </row>
    <row r="4572" spans="17:17" x14ac:dyDescent="0.2">
      <c r="Q4572"/>
    </row>
    <row r="4573" spans="17:17" x14ac:dyDescent="0.2">
      <c r="Q4573"/>
    </row>
    <row r="4574" spans="17:17" x14ac:dyDescent="0.2">
      <c r="Q4574"/>
    </row>
    <row r="4575" spans="17:17" x14ac:dyDescent="0.2">
      <c r="Q4575"/>
    </row>
    <row r="4576" spans="17:17" x14ac:dyDescent="0.2">
      <c r="Q4576"/>
    </row>
    <row r="4577" spans="17:17" x14ac:dyDescent="0.2">
      <c r="Q4577"/>
    </row>
    <row r="4578" spans="17:17" x14ac:dyDescent="0.2">
      <c r="Q4578"/>
    </row>
    <row r="4579" spans="17:17" x14ac:dyDescent="0.2">
      <c r="Q4579"/>
    </row>
    <row r="4580" spans="17:17" x14ac:dyDescent="0.2">
      <c r="Q4580"/>
    </row>
    <row r="4581" spans="17:17" x14ac:dyDescent="0.2">
      <c r="Q4581"/>
    </row>
    <row r="4582" spans="17:17" x14ac:dyDescent="0.2">
      <c r="Q4582"/>
    </row>
    <row r="4583" spans="17:17" x14ac:dyDescent="0.2">
      <c r="Q4583"/>
    </row>
    <row r="4584" spans="17:17" x14ac:dyDescent="0.2">
      <c r="Q4584"/>
    </row>
    <row r="4585" spans="17:17" x14ac:dyDescent="0.2">
      <c r="Q4585"/>
    </row>
    <row r="4586" spans="17:17" x14ac:dyDescent="0.2">
      <c r="Q4586"/>
    </row>
    <row r="4587" spans="17:17" x14ac:dyDescent="0.2">
      <c r="Q4587"/>
    </row>
    <row r="4588" spans="17:17" x14ac:dyDescent="0.2">
      <c r="Q4588"/>
    </row>
    <row r="4589" spans="17:17" x14ac:dyDescent="0.2">
      <c r="Q4589"/>
    </row>
    <row r="4590" spans="17:17" x14ac:dyDescent="0.2">
      <c r="Q4590"/>
    </row>
    <row r="4591" spans="17:17" x14ac:dyDescent="0.2">
      <c r="Q4591"/>
    </row>
    <row r="4592" spans="17:17" x14ac:dyDescent="0.2">
      <c r="Q4592"/>
    </row>
    <row r="4593" spans="17:17" x14ac:dyDescent="0.2">
      <c r="Q4593"/>
    </row>
    <row r="4594" spans="17:17" x14ac:dyDescent="0.2">
      <c r="Q4594"/>
    </row>
    <row r="4595" spans="17:17" x14ac:dyDescent="0.2">
      <c r="Q4595"/>
    </row>
    <row r="4596" spans="17:17" x14ac:dyDescent="0.2">
      <c r="Q4596"/>
    </row>
    <row r="4597" spans="17:17" x14ac:dyDescent="0.2">
      <c r="Q4597"/>
    </row>
    <row r="4598" spans="17:17" x14ac:dyDescent="0.2">
      <c r="Q4598"/>
    </row>
    <row r="4599" spans="17:17" x14ac:dyDescent="0.2">
      <c r="Q4599"/>
    </row>
    <row r="4600" spans="17:17" x14ac:dyDescent="0.2">
      <c r="Q4600"/>
    </row>
    <row r="4601" spans="17:17" x14ac:dyDescent="0.2">
      <c r="Q4601"/>
    </row>
    <row r="4602" spans="17:17" x14ac:dyDescent="0.2">
      <c r="Q4602"/>
    </row>
    <row r="4603" spans="17:17" x14ac:dyDescent="0.2">
      <c r="Q4603"/>
    </row>
    <row r="4604" spans="17:17" x14ac:dyDescent="0.2">
      <c r="Q4604"/>
    </row>
    <row r="4605" spans="17:17" x14ac:dyDescent="0.2">
      <c r="Q4605"/>
    </row>
    <row r="4606" spans="17:17" x14ac:dyDescent="0.2">
      <c r="Q4606"/>
    </row>
    <row r="4607" spans="17:17" x14ac:dyDescent="0.2">
      <c r="Q4607"/>
    </row>
    <row r="4608" spans="17:17" x14ac:dyDescent="0.2">
      <c r="Q4608"/>
    </row>
    <row r="4609" spans="17:17" x14ac:dyDescent="0.2">
      <c r="Q4609"/>
    </row>
    <row r="4610" spans="17:17" x14ac:dyDescent="0.2">
      <c r="Q4610"/>
    </row>
    <row r="4611" spans="17:17" x14ac:dyDescent="0.2">
      <c r="Q4611"/>
    </row>
    <row r="4612" spans="17:17" x14ac:dyDescent="0.2">
      <c r="Q4612"/>
    </row>
    <row r="4613" spans="17:17" x14ac:dyDescent="0.2">
      <c r="Q4613"/>
    </row>
    <row r="4614" spans="17:17" x14ac:dyDescent="0.2">
      <c r="Q4614"/>
    </row>
    <row r="4615" spans="17:17" x14ac:dyDescent="0.2">
      <c r="Q4615"/>
    </row>
    <row r="4616" spans="17:17" x14ac:dyDescent="0.2">
      <c r="Q4616"/>
    </row>
    <row r="4617" spans="17:17" x14ac:dyDescent="0.2">
      <c r="Q4617"/>
    </row>
    <row r="4618" spans="17:17" x14ac:dyDescent="0.2">
      <c r="Q4618"/>
    </row>
    <row r="4619" spans="17:17" x14ac:dyDescent="0.2">
      <c r="Q4619"/>
    </row>
    <row r="4620" spans="17:17" x14ac:dyDescent="0.2">
      <c r="Q4620"/>
    </row>
    <row r="4621" spans="17:17" x14ac:dyDescent="0.2">
      <c r="Q4621"/>
    </row>
    <row r="4622" spans="17:17" x14ac:dyDescent="0.2">
      <c r="Q4622"/>
    </row>
    <row r="4623" spans="17:17" x14ac:dyDescent="0.2">
      <c r="Q4623"/>
    </row>
    <row r="4624" spans="17:17" x14ac:dyDescent="0.2">
      <c r="Q4624"/>
    </row>
    <row r="4625" spans="17:17" x14ac:dyDescent="0.2">
      <c r="Q4625"/>
    </row>
    <row r="4626" spans="17:17" x14ac:dyDescent="0.2">
      <c r="Q4626"/>
    </row>
    <row r="4627" spans="17:17" x14ac:dyDescent="0.2">
      <c r="Q4627"/>
    </row>
    <row r="4628" spans="17:17" x14ac:dyDescent="0.2">
      <c r="Q4628"/>
    </row>
    <row r="4629" spans="17:17" x14ac:dyDescent="0.2">
      <c r="Q4629"/>
    </row>
    <row r="4630" spans="17:17" x14ac:dyDescent="0.2">
      <c r="Q4630"/>
    </row>
    <row r="4631" spans="17:17" x14ac:dyDescent="0.2">
      <c r="Q4631"/>
    </row>
    <row r="4632" spans="17:17" x14ac:dyDescent="0.2">
      <c r="Q4632"/>
    </row>
    <row r="4633" spans="17:17" x14ac:dyDescent="0.2">
      <c r="Q4633"/>
    </row>
    <row r="4634" spans="17:17" x14ac:dyDescent="0.2">
      <c r="Q4634"/>
    </row>
    <row r="4635" spans="17:17" x14ac:dyDescent="0.2">
      <c r="Q4635"/>
    </row>
    <row r="4636" spans="17:17" x14ac:dyDescent="0.2">
      <c r="Q4636"/>
    </row>
    <row r="4637" spans="17:17" x14ac:dyDescent="0.2">
      <c r="Q4637"/>
    </row>
    <row r="4638" spans="17:17" x14ac:dyDescent="0.2">
      <c r="Q4638"/>
    </row>
    <row r="4639" spans="17:17" x14ac:dyDescent="0.2">
      <c r="Q4639"/>
    </row>
    <row r="4640" spans="17:17" x14ac:dyDescent="0.2">
      <c r="Q4640"/>
    </row>
    <row r="4641" spans="17:17" x14ac:dyDescent="0.2">
      <c r="Q4641"/>
    </row>
    <row r="4642" spans="17:17" x14ac:dyDescent="0.2">
      <c r="Q4642"/>
    </row>
    <row r="4643" spans="17:17" x14ac:dyDescent="0.2">
      <c r="Q4643"/>
    </row>
    <row r="4644" spans="17:17" x14ac:dyDescent="0.2">
      <c r="Q4644"/>
    </row>
    <row r="4645" spans="17:17" x14ac:dyDescent="0.2">
      <c r="Q4645"/>
    </row>
    <row r="4646" spans="17:17" x14ac:dyDescent="0.2">
      <c r="Q4646"/>
    </row>
    <row r="4647" spans="17:17" x14ac:dyDescent="0.2">
      <c r="Q4647"/>
    </row>
    <row r="4648" spans="17:17" x14ac:dyDescent="0.2">
      <c r="Q4648"/>
    </row>
    <row r="4649" spans="17:17" x14ac:dyDescent="0.2">
      <c r="Q4649"/>
    </row>
    <row r="4650" spans="17:17" x14ac:dyDescent="0.2">
      <c r="Q4650"/>
    </row>
    <row r="4651" spans="17:17" x14ac:dyDescent="0.2">
      <c r="Q4651"/>
    </row>
    <row r="4652" spans="17:17" x14ac:dyDescent="0.2">
      <c r="Q4652"/>
    </row>
    <row r="4653" spans="17:17" x14ac:dyDescent="0.2">
      <c r="Q4653"/>
    </row>
    <row r="4654" spans="17:17" x14ac:dyDescent="0.2">
      <c r="Q4654"/>
    </row>
    <row r="4655" spans="17:17" x14ac:dyDescent="0.2">
      <c r="Q4655"/>
    </row>
    <row r="4656" spans="17:17" x14ac:dyDescent="0.2">
      <c r="Q4656"/>
    </row>
    <row r="4657" spans="17:17" x14ac:dyDescent="0.2">
      <c r="Q4657"/>
    </row>
    <row r="4658" spans="17:17" x14ac:dyDescent="0.2">
      <c r="Q4658"/>
    </row>
    <row r="4659" spans="17:17" x14ac:dyDescent="0.2">
      <c r="Q4659"/>
    </row>
    <row r="4660" spans="17:17" x14ac:dyDescent="0.2">
      <c r="Q4660"/>
    </row>
    <row r="4661" spans="17:17" x14ac:dyDescent="0.2">
      <c r="Q4661"/>
    </row>
    <row r="4662" spans="17:17" x14ac:dyDescent="0.2">
      <c r="Q4662"/>
    </row>
    <row r="4663" spans="17:17" x14ac:dyDescent="0.2">
      <c r="Q4663"/>
    </row>
    <row r="4664" spans="17:17" x14ac:dyDescent="0.2">
      <c r="Q4664"/>
    </row>
    <row r="4665" spans="17:17" x14ac:dyDescent="0.2">
      <c r="Q4665"/>
    </row>
    <row r="4666" spans="17:17" x14ac:dyDescent="0.2">
      <c r="Q4666"/>
    </row>
    <row r="4667" spans="17:17" x14ac:dyDescent="0.2">
      <c r="Q4667"/>
    </row>
    <row r="4668" spans="17:17" x14ac:dyDescent="0.2">
      <c r="Q4668"/>
    </row>
    <row r="4669" spans="17:17" x14ac:dyDescent="0.2">
      <c r="Q4669"/>
    </row>
    <row r="4670" spans="17:17" x14ac:dyDescent="0.2">
      <c r="Q4670"/>
    </row>
    <row r="4671" spans="17:17" x14ac:dyDescent="0.2">
      <c r="Q4671"/>
    </row>
    <row r="4672" spans="17:17" x14ac:dyDescent="0.2">
      <c r="Q4672"/>
    </row>
    <row r="4673" spans="17:17" x14ac:dyDescent="0.2">
      <c r="Q4673"/>
    </row>
    <row r="4674" spans="17:17" x14ac:dyDescent="0.2">
      <c r="Q4674"/>
    </row>
    <row r="4675" spans="17:17" x14ac:dyDescent="0.2">
      <c r="Q4675"/>
    </row>
    <row r="4676" spans="17:17" x14ac:dyDescent="0.2">
      <c r="Q4676"/>
    </row>
    <row r="4677" spans="17:17" x14ac:dyDescent="0.2">
      <c r="Q4677"/>
    </row>
    <row r="4678" spans="17:17" x14ac:dyDescent="0.2">
      <c r="Q4678"/>
    </row>
    <row r="4679" spans="17:17" x14ac:dyDescent="0.2">
      <c r="Q4679"/>
    </row>
    <row r="4680" spans="17:17" x14ac:dyDescent="0.2">
      <c r="Q4680"/>
    </row>
    <row r="4681" spans="17:17" x14ac:dyDescent="0.2">
      <c r="Q4681"/>
    </row>
    <row r="4682" spans="17:17" x14ac:dyDescent="0.2">
      <c r="Q4682"/>
    </row>
    <row r="4683" spans="17:17" x14ac:dyDescent="0.2">
      <c r="Q4683"/>
    </row>
    <row r="4684" spans="17:17" x14ac:dyDescent="0.2">
      <c r="Q4684"/>
    </row>
    <row r="4685" spans="17:17" x14ac:dyDescent="0.2">
      <c r="Q4685"/>
    </row>
    <row r="4686" spans="17:17" x14ac:dyDescent="0.2">
      <c r="Q4686"/>
    </row>
    <row r="4687" spans="17:17" x14ac:dyDescent="0.2">
      <c r="Q4687"/>
    </row>
    <row r="4688" spans="17:17" x14ac:dyDescent="0.2">
      <c r="Q4688"/>
    </row>
    <row r="4689" spans="17:17" x14ac:dyDescent="0.2">
      <c r="Q4689"/>
    </row>
    <row r="4690" spans="17:17" x14ac:dyDescent="0.2">
      <c r="Q4690"/>
    </row>
    <row r="4691" spans="17:17" x14ac:dyDescent="0.2">
      <c r="Q4691"/>
    </row>
    <row r="4692" spans="17:17" x14ac:dyDescent="0.2">
      <c r="Q4692"/>
    </row>
    <row r="4693" spans="17:17" x14ac:dyDescent="0.2">
      <c r="Q4693"/>
    </row>
    <row r="4694" spans="17:17" x14ac:dyDescent="0.2">
      <c r="Q4694"/>
    </row>
    <row r="4695" spans="17:17" x14ac:dyDescent="0.2">
      <c r="Q4695"/>
    </row>
    <row r="4696" spans="17:17" x14ac:dyDescent="0.2">
      <c r="Q4696"/>
    </row>
    <row r="4697" spans="17:17" x14ac:dyDescent="0.2">
      <c r="Q4697"/>
    </row>
    <row r="4698" spans="17:17" x14ac:dyDescent="0.2">
      <c r="Q4698"/>
    </row>
    <row r="4699" spans="17:17" x14ac:dyDescent="0.2">
      <c r="Q4699"/>
    </row>
    <row r="4700" spans="17:17" x14ac:dyDescent="0.2">
      <c r="Q4700"/>
    </row>
    <row r="4701" spans="17:17" x14ac:dyDescent="0.2">
      <c r="Q4701"/>
    </row>
    <row r="4702" spans="17:17" x14ac:dyDescent="0.2">
      <c r="Q4702"/>
    </row>
    <row r="4703" spans="17:17" x14ac:dyDescent="0.2">
      <c r="Q4703"/>
    </row>
    <row r="4704" spans="17:17" x14ac:dyDescent="0.2">
      <c r="Q4704"/>
    </row>
    <row r="4705" spans="17:17" x14ac:dyDescent="0.2">
      <c r="Q4705"/>
    </row>
    <row r="4706" spans="17:17" x14ac:dyDescent="0.2">
      <c r="Q4706"/>
    </row>
    <row r="4707" spans="17:17" x14ac:dyDescent="0.2">
      <c r="Q4707"/>
    </row>
    <row r="4708" spans="17:17" x14ac:dyDescent="0.2">
      <c r="Q4708"/>
    </row>
    <row r="4709" spans="17:17" x14ac:dyDescent="0.2">
      <c r="Q4709"/>
    </row>
    <row r="4710" spans="17:17" x14ac:dyDescent="0.2">
      <c r="Q4710"/>
    </row>
    <row r="4711" spans="17:17" x14ac:dyDescent="0.2">
      <c r="Q4711"/>
    </row>
    <row r="4712" spans="17:17" x14ac:dyDescent="0.2">
      <c r="Q4712"/>
    </row>
    <row r="4713" spans="17:17" x14ac:dyDescent="0.2">
      <c r="Q4713"/>
    </row>
    <row r="4714" spans="17:17" x14ac:dyDescent="0.2">
      <c r="Q4714"/>
    </row>
    <row r="4715" spans="17:17" x14ac:dyDescent="0.2">
      <c r="Q4715"/>
    </row>
    <row r="4716" spans="17:17" x14ac:dyDescent="0.2">
      <c r="Q4716"/>
    </row>
    <row r="4717" spans="17:17" x14ac:dyDescent="0.2">
      <c r="Q4717"/>
    </row>
    <row r="4718" spans="17:17" x14ac:dyDescent="0.2">
      <c r="Q4718"/>
    </row>
    <row r="4719" spans="17:17" x14ac:dyDescent="0.2">
      <c r="Q4719"/>
    </row>
    <row r="4720" spans="17:17" x14ac:dyDescent="0.2">
      <c r="Q4720"/>
    </row>
    <row r="4721" spans="17:17" x14ac:dyDescent="0.2">
      <c r="Q4721"/>
    </row>
    <row r="4722" spans="17:17" x14ac:dyDescent="0.2">
      <c r="Q4722"/>
    </row>
    <row r="4723" spans="17:17" x14ac:dyDescent="0.2">
      <c r="Q4723"/>
    </row>
    <row r="4724" spans="17:17" x14ac:dyDescent="0.2">
      <c r="Q4724"/>
    </row>
    <row r="4725" spans="17:17" x14ac:dyDescent="0.2">
      <c r="Q4725"/>
    </row>
    <row r="4726" spans="17:17" x14ac:dyDescent="0.2">
      <c r="Q4726"/>
    </row>
    <row r="4727" spans="17:17" x14ac:dyDescent="0.2">
      <c r="Q4727"/>
    </row>
    <row r="4728" spans="17:17" x14ac:dyDescent="0.2">
      <c r="Q4728"/>
    </row>
    <row r="4729" spans="17:17" x14ac:dyDescent="0.2">
      <c r="Q4729"/>
    </row>
    <row r="4730" spans="17:17" x14ac:dyDescent="0.2">
      <c r="Q4730"/>
    </row>
    <row r="4731" spans="17:17" x14ac:dyDescent="0.2">
      <c r="Q4731"/>
    </row>
    <row r="4732" spans="17:17" x14ac:dyDescent="0.2">
      <c r="Q4732"/>
    </row>
    <row r="4733" spans="17:17" x14ac:dyDescent="0.2">
      <c r="Q4733"/>
    </row>
    <row r="4734" spans="17:17" x14ac:dyDescent="0.2">
      <c r="Q4734"/>
    </row>
    <row r="4735" spans="17:17" x14ac:dyDescent="0.2">
      <c r="Q4735"/>
    </row>
    <row r="4736" spans="17:17" x14ac:dyDescent="0.2">
      <c r="Q4736"/>
    </row>
    <row r="4737" spans="17:17" x14ac:dyDescent="0.2">
      <c r="Q4737"/>
    </row>
    <row r="4738" spans="17:17" x14ac:dyDescent="0.2">
      <c r="Q4738"/>
    </row>
    <row r="4739" spans="17:17" x14ac:dyDescent="0.2">
      <c r="Q4739"/>
    </row>
    <row r="4740" spans="17:17" x14ac:dyDescent="0.2">
      <c r="Q4740"/>
    </row>
    <row r="4741" spans="17:17" x14ac:dyDescent="0.2">
      <c r="Q4741"/>
    </row>
    <row r="4742" spans="17:17" x14ac:dyDescent="0.2">
      <c r="Q4742"/>
    </row>
    <row r="4743" spans="17:17" x14ac:dyDescent="0.2">
      <c r="Q4743"/>
    </row>
    <row r="4744" spans="17:17" x14ac:dyDescent="0.2">
      <c r="Q4744"/>
    </row>
    <row r="4745" spans="17:17" x14ac:dyDescent="0.2">
      <c r="Q4745"/>
    </row>
    <row r="4746" spans="17:17" x14ac:dyDescent="0.2">
      <c r="Q4746"/>
    </row>
    <row r="4747" spans="17:17" x14ac:dyDescent="0.2">
      <c r="Q4747"/>
    </row>
    <row r="4748" spans="17:17" x14ac:dyDescent="0.2">
      <c r="Q4748"/>
    </row>
    <row r="4749" spans="17:17" x14ac:dyDescent="0.2">
      <c r="Q4749"/>
    </row>
    <row r="4750" spans="17:17" x14ac:dyDescent="0.2">
      <c r="Q4750"/>
    </row>
    <row r="4751" spans="17:17" x14ac:dyDescent="0.2">
      <c r="Q4751"/>
    </row>
    <row r="4752" spans="17:17" x14ac:dyDescent="0.2">
      <c r="Q4752"/>
    </row>
    <row r="4753" spans="17:17" x14ac:dyDescent="0.2">
      <c r="Q4753"/>
    </row>
    <row r="4754" spans="17:17" x14ac:dyDescent="0.2">
      <c r="Q4754"/>
    </row>
    <row r="4755" spans="17:17" x14ac:dyDescent="0.2">
      <c r="Q4755"/>
    </row>
    <row r="4756" spans="17:17" x14ac:dyDescent="0.2">
      <c r="Q4756"/>
    </row>
    <row r="4757" spans="17:17" x14ac:dyDescent="0.2">
      <c r="Q4757"/>
    </row>
    <row r="4758" spans="17:17" x14ac:dyDescent="0.2">
      <c r="Q4758"/>
    </row>
    <row r="4759" spans="17:17" x14ac:dyDescent="0.2">
      <c r="Q4759"/>
    </row>
    <row r="4760" spans="17:17" x14ac:dyDescent="0.2">
      <c r="Q4760"/>
    </row>
    <row r="4761" spans="17:17" x14ac:dyDescent="0.2">
      <c r="Q4761"/>
    </row>
    <row r="4762" spans="17:17" x14ac:dyDescent="0.2">
      <c r="Q4762"/>
    </row>
    <row r="4763" spans="17:17" x14ac:dyDescent="0.2">
      <c r="Q4763"/>
    </row>
    <row r="4764" spans="17:17" x14ac:dyDescent="0.2">
      <c r="Q4764"/>
    </row>
    <row r="4765" spans="17:17" x14ac:dyDescent="0.2">
      <c r="Q4765"/>
    </row>
    <row r="4766" spans="17:17" x14ac:dyDescent="0.2">
      <c r="Q4766"/>
    </row>
    <row r="4767" spans="17:17" x14ac:dyDescent="0.2">
      <c r="Q4767"/>
    </row>
    <row r="4768" spans="17:17" x14ac:dyDescent="0.2">
      <c r="Q4768"/>
    </row>
    <row r="4769" spans="17:17" x14ac:dyDescent="0.2">
      <c r="Q4769"/>
    </row>
    <row r="4770" spans="17:17" x14ac:dyDescent="0.2">
      <c r="Q4770"/>
    </row>
    <row r="4771" spans="17:17" x14ac:dyDescent="0.2">
      <c r="Q4771"/>
    </row>
    <row r="4772" spans="17:17" x14ac:dyDescent="0.2">
      <c r="Q4772"/>
    </row>
    <row r="4773" spans="17:17" x14ac:dyDescent="0.2">
      <c r="Q4773"/>
    </row>
    <row r="4774" spans="17:17" x14ac:dyDescent="0.2">
      <c r="Q4774"/>
    </row>
    <row r="4775" spans="17:17" x14ac:dyDescent="0.2">
      <c r="Q4775"/>
    </row>
    <row r="4776" spans="17:17" x14ac:dyDescent="0.2">
      <c r="Q4776"/>
    </row>
    <row r="4777" spans="17:17" x14ac:dyDescent="0.2">
      <c r="Q4777"/>
    </row>
    <row r="4778" spans="17:17" x14ac:dyDescent="0.2">
      <c r="Q4778"/>
    </row>
    <row r="4779" spans="17:17" x14ac:dyDescent="0.2">
      <c r="Q4779"/>
    </row>
    <row r="4780" spans="17:17" x14ac:dyDescent="0.2">
      <c r="Q4780"/>
    </row>
    <row r="4781" spans="17:17" x14ac:dyDescent="0.2">
      <c r="Q4781"/>
    </row>
    <row r="4782" spans="17:17" x14ac:dyDescent="0.2">
      <c r="Q4782"/>
    </row>
    <row r="4783" spans="17:17" x14ac:dyDescent="0.2">
      <c r="Q4783"/>
    </row>
    <row r="4784" spans="17:17" x14ac:dyDescent="0.2">
      <c r="Q4784"/>
    </row>
    <row r="4785" spans="17:17" x14ac:dyDescent="0.2">
      <c r="Q4785"/>
    </row>
    <row r="4786" spans="17:17" x14ac:dyDescent="0.2">
      <c r="Q4786"/>
    </row>
    <row r="4787" spans="17:17" x14ac:dyDescent="0.2">
      <c r="Q4787"/>
    </row>
    <row r="4788" spans="17:17" x14ac:dyDescent="0.2">
      <c r="Q4788"/>
    </row>
    <row r="4789" spans="17:17" x14ac:dyDescent="0.2">
      <c r="Q4789"/>
    </row>
    <row r="4790" spans="17:17" x14ac:dyDescent="0.2">
      <c r="Q4790"/>
    </row>
    <row r="4791" spans="17:17" x14ac:dyDescent="0.2">
      <c r="Q4791"/>
    </row>
    <row r="4792" spans="17:17" x14ac:dyDescent="0.2">
      <c r="Q4792"/>
    </row>
    <row r="4793" spans="17:17" x14ac:dyDescent="0.2">
      <c r="Q4793"/>
    </row>
    <row r="4794" spans="17:17" x14ac:dyDescent="0.2">
      <c r="Q4794"/>
    </row>
    <row r="4795" spans="17:17" x14ac:dyDescent="0.2">
      <c r="Q4795"/>
    </row>
    <row r="4796" spans="17:17" x14ac:dyDescent="0.2">
      <c r="Q4796"/>
    </row>
    <row r="4797" spans="17:17" x14ac:dyDescent="0.2">
      <c r="Q4797"/>
    </row>
    <row r="4798" spans="17:17" x14ac:dyDescent="0.2">
      <c r="Q4798"/>
    </row>
    <row r="4799" spans="17:17" x14ac:dyDescent="0.2">
      <c r="Q4799"/>
    </row>
    <row r="4800" spans="17:17" x14ac:dyDescent="0.2">
      <c r="Q4800"/>
    </row>
    <row r="4801" spans="17:17" x14ac:dyDescent="0.2">
      <c r="Q4801"/>
    </row>
    <row r="4802" spans="17:17" x14ac:dyDescent="0.2">
      <c r="Q4802"/>
    </row>
    <row r="4803" spans="17:17" x14ac:dyDescent="0.2">
      <c r="Q4803"/>
    </row>
    <row r="4804" spans="17:17" x14ac:dyDescent="0.2">
      <c r="Q4804"/>
    </row>
    <row r="4805" spans="17:17" x14ac:dyDescent="0.2">
      <c r="Q4805"/>
    </row>
    <row r="4806" spans="17:17" x14ac:dyDescent="0.2">
      <c r="Q4806"/>
    </row>
    <row r="4807" spans="17:17" x14ac:dyDescent="0.2">
      <c r="Q4807"/>
    </row>
    <row r="4808" spans="17:17" x14ac:dyDescent="0.2">
      <c r="Q4808"/>
    </row>
    <row r="4809" spans="17:17" x14ac:dyDescent="0.2">
      <c r="Q4809"/>
    </row>
    <row r="4810" spans="17:17" x14ac:dyDescent="0.2">
      <c r="Q4810"/>
    </row>
    <row r="4811" spans="17:17" x14ac:dyDescent="0.2">
      <c r="Q4811"/>
    </row>
    <row r="4812" spans="17:17" x14ac:dyDescent="0.2">
      <c r="Q4812"/>
    </row>
    <row r="4813" spans="17:17" x14ac:dyDescent="0.2">
      <c r="Q4813"/>
    </row>
    <row r="4814" spans="17:17" x14ac:dyDescent="0.2">
      <c r="Q4814"/>
    </row>
    <row r="4815" spans="17:17" x14ac:dyDescent="0.2">
      <c r="Q4815"/>
    </row>
    <row r="4816" spans="17:17" x14ac:dyDescent="0.2">
      <c r="Q4816"/>
    </row>
    <row r="4817" spans="17:17" x14ac:dyDescent="0.2">
      <c r="Q4817"/>
    </row>
    <row r="4818" spans="17:17" x14ac:dyDescent="0.2">
      <c r="Q4818"/>
    </row>
    <row r="4819" spans="17:17" x14ac:dyDescent="0.2">
      <c r="Q4819"/>
    </row>
    <row r="4820" spans="17:17" x14ac:dyDescent="0.2">
      <c r="Q4820"/>
    </row>
    <row r="4821" spans="17:17" x14ac:dyDescent="0.2">
      <c r="Q4821"/>
    </row>
    <row r="4822" spans="17:17" x14ac:dyDescent="0.2">
      <c r="Q4822"/>
    </row>
    <row r="4823" spans="17:17" x14ac:dyDescent="0.2">
      <c r="Q4823"/>
    </row>
    <row r="4824" spans="17:17" x14ac:dyDescent="0.2">
      <c r="Q4824"/>
    </row>
    <row r="4825" spans="17:17" x14ac:dyDescent="0.2">
      <c r="Q4825"/>
    </row>
    <row r="4826" spans="17:17" x14ac:dyDescent="0.2">
      <c r="Q4826"/>
    </row>
    <row r="4827" spans="17:17" x14ac:dyDescent="0.2">
      <c r="Q4827"/>
    </row>
    <row r="4828" spans="17:17" x14ac:dyDescent="0.2">
      <c r="Q4828"/>
    </row>
    <row r="4829" spans="17:17" x14ac:dyDescent="0.2">
      <c r="Q4829"/>
    </row>
    <row r="4830" spans="17:17" x14ac:dyDescent="0.2">
      <c r="Q4830"/>
    </row>
    <row r="4831" spans="17:17" x14ac:dyDescent="0.2">
      <c r="Q4831"/>
    </row>
    <row r="4832" spans="17:17" x14ac:dyDescent="0.2">
      <c r="Q4832"/>
    </row>
    <row r="4833" spans="17:17" x14ac:dyDescent="0.2">
      <c r="Q4833"/>
    </row>
    <row r="4834" spans="17:17" x14ac:dyDescent="0.2">
      <c r="Q4834"/>
    </row>
    <row r="4835" spans="17:17" x14ac:dyDescent="0.2">
      <c r="Q4835"/>
    </row>
    <row r="4836" spans="17:17" x14ac:dyDescent="0.2">
      <c r="Q4836"/>
    </row>
    <row r="4837" spans="17:17" x14ac:dyDescent="0.2">
      <c r="Q4837"/>
    </row>
    <row r="4838" spans="17:17" x14ac:dyDescent="0.2">
      <c r="Q4838"/>
    </row>
    <row r="4839" spans="17:17" x14ac:dyDescent="0.2">
      <c r="Q4839"/>
    </row>
    <row r="4840" spans="17:17" x14ac:dyDescent="0.2">
      <c r="Q4840"/>
    </row>
    <row r="4841" spans="17:17" x14ac:dyDescent="0.2">
      <c r="Q4841"/>
    </row>
    <row r="4842" spans="17:17" x14ac:dyDescent="0.2">
      <c r="Q4842"/>
    </row>
    <row r="4843" spans="17:17" x14ac:dyDescent="0.2">
      <c r="Q4843"/>
    </row>
    <row r="4844" spans="17:17" x14ac:dyDescent="0.2">
      <c r="Q4844"/>
    </row>
    <row r="4845" spans="17:17" x14ac:dyDescent="0.2">
      <c r="Q4845"/>
    </row>
    <row r="4846" spans="17:17" x14ac:dyDescent="0.2">
      <c r="Q4846"/>
    </row>
    <row r="4847" spans="17:17" x14ac:dyDescent="0.2">
      <c r="Q4847"/>
    </row>
    <row r="4848" spans="17:17" x14ac:dyDescent="0.2">
      <c r="Q4848"/>
    </row>
    <row r="4849" spans="17:17" x14ac:dyDescent="0.2">
      <c r="Q4849"/>
    </row>
    <row r="4850" spans="17:17" x14ac:dyDescent="0.2">
      <c r="Q4850"/>
    </row>
    <row r="4851" spans="17:17" x14ac:dyDescent="0.2">
      <c r="Q4851"/>
    </row>
    <row r="4852" spans="17:17" x14ac:dyDescent="0.2">
      <c r="Q4852"/>
    </row>
    <row r="4853" spans="17:17" x14ac:dyDescent="0.2">
      <c r="Q4853"/>
    </row>
    <row r="4854" spans="17:17" x14ac:dyDescent="0.2">
      <c r="Q4854"/>
    </row>
    <row r="4855" spans="17:17" x14ac:dyDescent="0.2">
      <c r="Q4855"/>
    </row>
    <row r="4856" spans="17:17" x14ac:dyDescent="0.2">
      <c r="Q4856"/>
    </row>
    <row r="4857" spans="17:17" x14ac:dyDescent="0.2">
      <c r="Q4857"/>
    </row>
    <row r="4858" spans="17:17" x14ac:dyDescent="0.2">
      <c r="Q4858"/>
    </row>
    <row r="4859" spans="17:17" x14ac:dyDescent="0.2">
      <c r="Q4859"/>
    </row>
    <row r="4860" spans="17:17" x14ac:dyDescent="0.2">
      <c r="Q4860"/>
    </row>
    <row r="4861" spans="17:17" x14ac:dyDescent="0.2">
      <c r="Q4861"/>
    </row>
    <row r="4862" spans="17:17" x14ac:dyDescent="0.2">
      <c r="Q4862"/>
    </row>
    <row r="4863" spans="17:17" x14ac:dyDescent="0.2">
      <c r="Q4863"/>
    </row>
    <row r="4864" spans="17:17" x14ac:dyDescent="0.2">
      <c r="Q4864"/>
    </row>
    <row r="4865" spans="17:17" x14ac:dyDescent="0.2">
      <c r="Q4865"/>
    </row>
    <row r="4866" spans="17:17" x14ac:dyDescent="0.2">
      <c r="Q4866"/>
    </row>
    <row r="4867" spans="17:17" x14ac:dyDescent="0.2">
      <c r="Q4867"/>
    </row>
    <row r="4868" spans="17:17" x14ac:dyDescent="0.2">
      <c r="Q4868"/>
    </row>
    <row r="4869" spans="17:17" x14ac:dyDescent="0.2">
      <c r="Q4869"/>
    </row>
    <row r="4870" spans="17:17" x14ac:dyDescent="0.2">
      <c r="Q4870"/>
    </row>
    <row r="4871" spans="17:17" x14ac:dyDescent="0.2">
      <c r="Q4871"/>
    </row>
    <row r="4872" spans="17:17" x14ac:dyDescent="0.2">
      <c r="Q4872"/>
    </row>
    <row r="4873" spans="17:17" x14ac:dyDescent="0.2">
      <c r="Q4873"/>
    </row>
    <row r="4874" spans="17:17" x14ac:dyDescent="0.2">
      <c r="Q4874"/>
    </row>
    <row r="4875" spans="17:17" x14ac:dyDescent="0.2">
      <c r="Q4875"/>
    </row>
    <row r="4876" spans="17:17" x14ac:dyDescent="0.2">
      <c r="Q4876"/>
    </row>
    <row r="4877" spans="17:17" x14ac:dyDescent="0.2">
      <c r="Q4877"/>
    </row>
    <row r="4878" spans="17:17" x14ac:dyDescent="0.2">
      <c r="Q4878"/>
    </row>
    <row r="4879" spans="17:17" x14ac:dyDescent="0.2">
      <c r="Q4879"/>
    </row>
    <row r="4880" spans="17:17" x14ac:dyDescent="0.2">
      <c r="Q4880"/>
    </row>
    <row r="4881" spans="17:17" x14ac:dyDescent="0.2">
      <c r="Q4881"/>
    </row>
    <row r="4882" spans="17:17" x14ac:dyDescent="0.2">
      <c r="Q4882"/>
    </row>
    <row r="4883" spans="17:17" x14ac:dyDescent="0.2">
      <c r="Q4883"/>
    </row>
    <row r="4884" spans="17:17" x14ac:dyDescent="0.2">
      <c r="Q4884"/>
    </row>
    <row r="4885" spans="17:17" x14ac:dyDescent="0.2">
      <c r="Q4885"/>
    </row>
    <row r="4886" spans="17:17" x14ac:dyDescent="0.2">
      <c r="Q4886"/>
    </row>
    <row r="4887" spans="17:17" x14ac:dyDescent="0.2">
      <c r="Q4887"/>
    </row>
    <row r="4888" spans="17:17" x14ac:dyDescent="0.2">
      <c r="Q4888"/>
    </row>
    <row r="4889" spans="17:17" x14ac:dyDescent="0.2">
      <c r="Q4889"/>
    </row>
    <row r="4890" spans="17:17" x14ac:dyDescent="0.2">
      <c r="Q4890"/>
    </row>
    <row r="4891" spans="17:17" x14ac:dyDescent="0.2">
      <c r="Q4891"/>
    </row>
    <row r="4892" spans="17:17" x14ac:dyDescent="0.2">
      <c r="Q4892"/>
    </row>
    <row r="4893" spans="17:17" x14ac:dyDescent="0.2">
      <c r="Q4893"/>
    </row>
    <row r="4894" spans="17:17" x14ac:dyDescent="0.2">
      <c r="Q4894"/>
    </row>
    <row r="4895" spans="17:17" x14ac:dyDescent="0.2">
      <c r="Q4895"/>
    </row>
    <row r="4896" spans="17:17" x14ac:dyDescent="0.2">
      <c r="Q4896"/>
    </row>
    <row r="4897" spans="17:17" x14ac:dyDescent="0.2">
      <c r="Q4897"/>
    </row>
    <row r="4898" spans="17:17" x14ac:dyDescent="0.2">
      <c r="Q4898"/>
    </row>
    <row r="4899" spans="17:17" x14ac:dyDescent="0.2">
      <c r="Q4899"/>
    </row>
    <row r="4900" spans="17:17" x14ac:dyDescent="0.2">
      <c r="Q4900"/>
    </row>
    <row r="4901" spans="17:17" x14ac:dyDescent="0.2">
      <c r="Q4901"/>
    </row>
    <row r="4902" spans="17:17" x14ac:dyDescent="0.2">
      <c r="Q4902"/>
    </row>
    <row r="4903" spans="17:17" x14ac:dyDescent="0.2">
      <c r="Q4903"/>
    </row>
    <row r="4904" spans="17:17" x14ac:dyDescent="0.2">
      <c r="Q4904"/>
    </row>
    <row r="4905" spans="17:17" x14ac:dyDescent="0.2">
      <c r="Q4905"/>
    </row>
    <row r="4906" spans="17:17" x14ac:dyDescent="0.2">
      <c r="Q4906"/>
    </row>
    <row r="4907" spans="17:17" x14ac:dyDescent="0.2">
      <c r="Q4907"/>
    </row>
    <row r="4908" spans="17:17" x14ac:dyDescent="0.2">
      <c r="Q4908"/>
    </row>
    <row r="4909" spans="17:17" x14ac:dyDescent="0.2">
      <c r="Q4909"/>
    </row>
    <row r="4910" spans="17:17" x14ac:dyDescent="0.2">
      <c r="Q4910"/>
    </row>
    <row r="4911" spans="17:17" x14ac:dyDescent="0.2">
      <c r="Q4911"/>
    </row>
    <row r="4912" spans="17:17" x14ac:dyDescent="0.2">
      <c r="Q4912"/>
    </row>
    <row r="4913" spans="17:17" x14ac:dyDescent="0.2">
      <c r="Q4913"/>
    </row>
    <row r="4914" spans="17:17" x14ac:dyDescent="0.2">
      <c r="Q4914"/>
    </row>
    <row r="4915" spans="17:17" x14ac:dyDescent="0.2">
      <c r="Q4915"/>
    </row>
    <row r="4916" spans="17:17" x14ac:dyDescent="0.2">
      <c r="Q4916"/>
    </row>
    <row r="4917" spans="17:17" x14ac:dyDescent="0.2">
      <c r="Q4917"/>
    </row>
    <row r="4918" spans="17:17" x14ac:dyDescent="0.2">
      <c r="Q4918"/>
    </row>
    <row r="4919" spans="17:17" x14ac:dyDescent="0.2">
      <c r="Q4919"/>
    </row>
    <row r="4920" spans="17:17" x14ac:dyDescent="0.2">
      <c r="Q4920"/>
    </row>
    <row r="4921" spans="17:17" x14ac:dyDescent="0.2">
      <c r="Q4921"/>
    </row>
    <row r="4922" spans="17:17" x14ac:dyDescent="0.2">
      <c r="Q4922"/>
    </row>
    <row r="4923" spans="17:17" x14ac:dyDescent="0.2">
      <c r="Q4923"/>
    </row>
    <row r="4924" spans="17:17" x14ac:dyDescent="0.2">
      <c r="Q4924"/>
    </row>
    <row r="4925" spans="17:17" x14ac:dyDescent="0.2">
      <c r="Q4925"/>
    </row>
    <row r="4926" spans="17:17" x14ac:dyDescent="0.2">
      <c r="Q4926"/>
    </row>
    <row r="4927" spans="17:17" x14ac:dyDescent="0.2">
      <c r="Q4927"/>
    </row>
    <row r="4928" spans="17:17" x14ac:dyDescent="0.2">
      <c r="Q4928"/>
    </row>
    <row r="4929" spans="17:17" x14ac:dyDescent="0.2">
      <c r="Q4929"/>
    </row>
    <row r="4930" spans="17:17" x14ac:dyDescent="0.2">
      <c r="Q4930"/>
    </row>
    <row r="4931" spans="17:17" x14ac:dyDescent="0.2">
      <c r="Q4931"/>
    </row>
    <row r="4932" spans="17:17" x14ac:dyDescent="0.2">
      <c r="Q4932"/>
    </row>
    <row r="4933" spans="17:17" x14ac:dyDescent="0.2">
      <c r="Q4933"/>
    </row>
    <row r="4934" spans="17:17" x14ac:dyDescent="0.2">
      <c r="Q4934"/>
    </row>
    <row r="4935" spans="17:17" x14ac:dyDescent="0.2">
      <c r="Q4935"/>
    </row>
    <row r="4936" spans="17:17" x14ac:dyDescent="0.2">
      <c r="Q4936"/>
    </row>
    <row r="4937" spans="17:17" x14ac:dyDescent="0.2">
      <c r="Q4937"/>
    </row>
    <row r="4938" spans="17:17" x14ac:dyDescent="0.2">
      <c r="Q4938"/>
    </row>
    <row r="4939" spans="17:17" x14ac:dyDescent="0.2">
      <c r="Q4939"/>
    </row>
    <row r="4940" spans="17:17" x14ac:dyDescent="0.2">
      <c r="Q4940"/>
    </row>
    <row r="4941" spans="17:17" x14ac:dyDescent="0.2">
      <c r="Q4941"/>
    </row>
    <row r="4942" spans="17:17" x14ac:dyDescent="0.2">
      <c r="Q4942"/>
    </row>
    <row r="4943" spans="17:17" x14ac:dyDescent="0.2">
      <c r="Q4943"/>
    </row>
    <row r="4944" spans="17:17" x14ac:dyDescent="0.2">
      <c r="Q4944"/>
    </row>
    <row r="4945" spans="17:17" x14ac:dyDescent="0.2">
      <c r="Q4945"/>
    </row>
    <row r="4946" spans="17:17" x14ac:dyDescent="0.2">
      <c r="Q4946"/>
    </row>
    <row r="4947" spans="17:17" x14ac:dyDescent="0.2">
      <c r="Q4947"/>
    </row>
    <row r="4948" spans="17:17" x14ac:dyDescent="0.2">
      <c r="Q4948"/>
    </row>
    <row r="4949" spans="17:17" x14ac:dyDescent="0.2">
      <c r="Q4949"/>
    </row>
    <row r="4950" spans="17:17" x14ac:dyDescent="0.2">
      <c r="Q4950"/>
    </row>
    <row r="4951" spans="17:17" x14ac:dyDescent="0.2">
      <c r="Q4951"/>
    </row>
    <row r="4952" spans="17:17" x14ac:dyDescent="0.2">
      <c r="Q4952"/>
    </row>
    <row r="4953" spans="17:17" x14ac:dyDescent="0.2">
      <c r="Q4953"/>
    </row>
    <row r="4954" spans="17:17" x14ac:dyDescent="0.2">
      <c r="Q4954"/>
    </row>
    <row r="4955" spans="17:17" x14ac:dyDescent="0.2">
      <c r="Q4955"/>
    </row>
    <row r="4956" spans="17:17" x14ac:dyDescent="0.2">
      <c r="Q4956"/>
    </row>
    <row r="4957" spans="17:17" x14ac:dyDescent="0.2">
      <c r="Q4957"/>
    </row>
    <row r="4958" spans="17:17" x14ac:dyDescent="0.2">
      <c r="Q4958"/>
    </row>
    <row r="4959" spans="17:17" x14ac:dyDescent="0.2">
      <c r="Q4959"/>
    </row>
    <row r="4960" spans="17:17" x14ac:dyDescent="0.2">
      <c r="Q4960"/>
    </row>
    <row r="4961" spans="17:17" x14ac:dyDescent="0.2">
      <c r="Q4961"/>
    </row>
    <row r="4962" spans="17:17" x14ac:dyDescent="0.2">
      <c r="Q4962"/>
    </row>
    <row r="4963" spans="17:17" x14ac:dyDescent="0.2">
      <c r="Q4963"/>
    </row>
    <row r="4964" spans="17:17" x14ac:dyDescent="0.2">
      <c r="Q4964"/>
    </row>
    <row r="4965" spans="17:17" x14ac:dyDescent="0.2">
      <c r="Q4965"/>
    </row>
    <row r="4966" spans="17:17" x14ac:dyDescent="0.2">
      <c r="Q4966"/>
    </row>
    <row r="4967" spans="17:17" x14ac:dyDescent="0.2">
      <c r="Q4967"/>
    </row>
    <row r="4968" spans="17:17" x14ac:dyDescent="0.2">
      <c r="Q4968"/>
    </row>
    <row r="4969" spans="17:17" x14ac:dyDescent="0.2">
      <c r="Q4969"/>
    </row>
    <row r="4970" spans="17:17" x14ac:dyDescent="0.2">
      <c r="Q4970"/>
    </row>
    <row r="4971" spans="17:17" x14ac:dyDescent="0.2">
      <c r="Q4971"/>
    </row>
    <row r="4972" spans="17:17" x14ac:dyDescent="0.2">
      <c r="Q4972"/>
    </row>
    <row r="4973" spans="17:17" x14ac:dyDescent="0.2">
      <c r="Q4973"/>
    </row>
    <row r="4974" spans="17:17" x14ac:dyDescent="0.2">
      <c r="Q4974"/>
    </row>
    <row r="4975" spans="17:17" x14ac:dyDescent="0.2">
      <c r="Q4975"/>
    </row>
    <row r="4976" spans="17:17" x14ac:dyDescent="0.2">
      <c r="Q4976"/>
    </row>
    <row r="4977" spans="17:17" x14ac:dyDescent="0.2">
      <c r="Q4977"/>
    </row>
    <row r="4978" spans="17:17" x14ac:dyDescent="0.2">
      <c r="Q4978"/>
    </row>
    <row r="4979" spans="17:17" x14ac:dyDescent="0.2">
      <c r="Q4979"/>
    </row>
    <row r="4980" spans="17:17" x14ac:dyDescent="0.2">
      <c r="Q4980"/>
    </row>
    <row r="4981" spans="17:17" x14ac:dyDescent="0.2">
      <c r="Q4981"/>
    </row>
    <row r="4982" spans="17:17" x14ac:dyDescent="0.2">
      <c r="Q4982"/>
    </row>
    <row r="4983" spans="17:17" x14ac:dyDescent="0.2">
      <c r="Q4983"/>
    </row>
    <row r="4984" spans="17:17" x14ac:dyDescent="0.2">
      <c r="Q4984"/>
    </row>
    <row r="4985" spans="17:17" x14ac:dyDescent="0.2">
      <c r="Q4985"/>
    </row>
    <row r="4986" spans="17:17" x14ac:dyDescent="0.2">
      <c r="Q4986"/>
    </row>
    <row r="4987" spans="17:17" x14ac:dyDescent="0.2">
      <c r="Q4987"/>
    </row>
    <row r="4988" spans="17:17" x14ac:dyDescent="0.2">
      <c r="Q4988"/>
    </row>
    <row r="4989" spans="17:17" x14ac:dyDescent="0.2">
      <c r="Q4989"/>
    </row>
    <row r="4990" spans="17:17" x14ac:dyDescent="0.2">
      <c r="Q4990"/>
    </row>
    <row r="4991" spans="17:17" x14ac:dyDescent="0.2">
      <c r="Q4991"/>
    </row>
    <row r="4992" spans="17:17" x14ac:dyDescent="0.2">
      <c r="Q4992"/>
    </row>
    <row r="4993" spans="17:17" x14ac:dyDescent="0.2">
      <c r="Q4993"/>
    </row>
    <row r="4994" spans="17:17" x14ac:dyDescent="0.2">
      <c r="Q4994"/>
    </row>
    <row r="4995" spans="17:17" x14ac:dyDescent="0.2">
      <c r="Q4995"/>
    </row>
    <row r="4996" spans="17:17" x14ac:dyDescent="0.2">
      <c r="Q4996"/>
    </row>
    <row r="4997" spans="17:17" x14ac:dyDescent="0.2">
      <c r="Q4997"/>
    </row>
    <row r="4998" spans="17:17" x14ac:dyDescent="0.2">
      <c r="Q4998"/>
    </row>
    <row r="4999" spans="17:17" x14ac:dyDescent="0.2">
      <c r="Q4999"/>
    </row>
    <row r="5000" spans="17:17" x14ac:dyDescent="0.2">
      <c r="Q5000"/>
    </row>
    <row r="5001" spans="17:17" x14ac:dyDescent="0.2">
      <c r="Q5001"/>
    </row>
    <row r="5002" spans="17:17" x14ac:dyDescent="0.2">
      <c r="Q5002"/>
    </row>
    <row r="5003" spans="17:17" x14ac:dyDescent="0.2">
      <c r="Q5003"/>
    </row>
    <row r="5004" spans="17:17" x14ac:dyDescent="0.2">
      <c r="Q5004"/>
    </row>
    <row r="5005" spans="17:17" x14ac:dyDescent="0.2">
      <c r="Q5005"/>
    </row>
    <row r="5006" spans="17:17" x14ac:dyDescent="0.2">
      <c r="Q5006"/>
    </row>
    <row r="5007" spans="17:17" x14ac:dyDescent="0.2">
      <c r="Q5007"/>
    </row>
    <row r="5008" spans="17:17" x14ac:dyDescent="0.2">
      <c r="Q5008"/>
    </row>
    <row r="5009" spans="17:17" x14ac:dyDescent="0.2">
      <c r="Q5009"/>
    </row>
    <row r="5010" spans="17:17" x14ac:dyDescent="0.2">
      <c r="Q5010"/>
    </row>
    <row r="5011" spans="17:17" x14ac:dyDescent="0.2">
      <c r="Q5011"/>
    </row>
    <row r="5012" spans="17:17" x14ac:dyDescent="0.2">
      <c r="Q5012"/>
    </row>
    <row r="5013" spans="17:17" x14ac:dyDescent="0.2">
      <c r="Q5013"/>
    </row>
    <row r="5014" spans="17:17" x14ac:dyDescent="0.2">
      <c r="Q5014"/>
    </row>
    <row r="5015" spans="17:17" x14ac:dyDescent="0.2">
      <c r="Q5015"/>
    </row>
    <row r="5016" spans="17:17" x14ac:dyDescent="0.2">
      <c r="Q5016"/>
    </row>
    <row r="5017" spans="17:17" x14ac:dyDescent="0.2">
      <c r="Q5017"/>
    </row>
    <row r="5018" spans="17:17" x14ac:dyDescent="0.2">
      <c r="Q5018"/>
    </row>
    <row r="5019" spans="17:17" x14ac:dyDescent="0.2">
      <c r="Q5019"/>
    </row>
    <row r="5020" spans="17:17" x14ac:dyDescent="0.2">
      <c r="Q5020"/>
    </row>
    <row r="5021" spans="17:17" x14ac:dyDescent="0.2">
      <c r="Q5021"/>
    </row>
    <row r="5022" spans="17:17" x14ac:dyDescent="0.2">
      <c r="Q5022"/>
    </row>
    <row r="5023" spans="17:17" x14ac:dyDescent="0.2">
      <c r="Q5023"/>
    </row>
    <row r="5024" spans="17:17" x14ac:dyDescent="0.2">
      <c r="Q5024"/>
    </row>
    <row r="5025" spans="17:17" x14ac:dyDescent="0.2">
      <c r="Q5025"/>
    </row>
    <row r="5026" spans="17:17" x14ac:dyDescent="0.2">
      <c r="Q5026"/>
    </row>
    <row r="5027" spans="17:17" x14ac:dyDescent="0.2">
      <c r="Q5027"/>
    </row>
    <row r="5028" spans="17:17" x14ac:dyDescent="0.2">
      <c r="Q5028"/>
    </row>
    <row r="5029" spans="17:17" x14ac:dyDescent="0.2">
      <c r="Q5029"/>
    </row>
    <row r="5030" spans="17:17" x14ac:dyDescent="0.2">
      <c r="Q5030"/>
    </row>
    <row r="5031" spans="17:17" x14ac:dyDescent="0.2">
      <c r="Q5031"/>
    </row>
    <row r="5032" spans="17:17" x14ac:dyDescent="0.2">
      <c r="Q5032"/>
    </row>
    <row r="5033" spans="17:17" x14ac:dyDescent="0.2">
      <c r="Q5033"/>
    </row>
    <row r="5034" spans="17:17" x14ac:dyDescent="0.2">
      <c r="Q5034"/>
    </row>
    <row r="5035" spans="17:17" x14ac:dyDescent="0.2">
      <c r="Q5035"/>
    </row>
    <row r="5036" spans="17:17" x14ac:dyDescent="0.2">
      <c r="Q5036"/>
    </row>
    <row r="5037" spans="17:17" x14ac:dyDescent="0.2">
      <c r="Q5037"/>
    </row>
    <row r="5038" spans="17:17" x14ac:dyDescent="0.2">
      <c r="Q5038"/>
    </row>
    <row r="5039" spans="17:17" x14ac:dyDescent="0.2">
      <c r="Q5039"/>
    </row>
    <row r="5040" spans="17:17" x14ac:dyDescent="0.2">
      <c r="Q5040"/>
    </row>
    <row r="5041" spans="17:17" x14ac:dyDescent="0.2">
      <c r="Q5041"/>
    </row>
    <row r="5042" spans="17:17" x14ac:dyDescent="0.2">
      <c r="Q5042"/>
    </row>
    <row r="5043" spans="17:17" x14ac:dyDescent="0.2">
      <c r="Q5043"/>
    </row>
    <row r="5044" spans="17:17" x14ac:dyDescent="0.2">
      <c r="Q5044"/>
    </row>
    <row r="5045" spans="17:17" x14ac:dyDescent="0.2">
      <c r="Q5045"/>
    </row>
    <row r="5046" spans="17:17" x14ac:dyDescent="0.2">
      <c r="Q5046"/>
    </row>
    <row r="5047" spans="17:17" x14ac:dyDescent="0.2">
      <c r="Q5047"/>
    </row>
    <row r="5048" spans="17:17" x14ac:dyDescent="0.2">
      <c r="Q5048"/>
    </row>
    <row r="5049" spans="17:17" x14ac:dyDescent="0.2">
      <c r="Q5049"/>
    </row>
    <row r="5050" spans="17:17" x14ac:dyDescent="0.2">
      <c r="Q5050"/>
    </row>
    <row r="5051" spans="17:17" x14ac:dyDescent="0.2">
      <c r="Q5051"/>
    </row>
    <row r="5052" spans="17:17" x14ac:dyDescent="0.2">
      <c r="Q5052"/>
    </row>
    <row r="5053" spans="17:17" x14ac:dyDescent="0.2">
      <c r="Q5053"/>
    </row>
    <row r="5054" spans="17:17" x14ac:dyDescent="0.2">
      <c r="Q5054"/>
    </row>
    <row r="5055" spans="17:17" x14ac:dyDescent="0.2">
      <c r="Q5055"/>
    </row>
    <row r="5056" spans="17:17" x14ac:dyDescent="0.2">
      <c r="Q5056"/>
    </row>
    <row r="5057" spans="17:17" x14ac:dyDescent="0.2">
      <c r="Q5057"/>
    </row>
    <row r="5058" spans="17:17" x14ac:dyDescent="0.2">
      <c r="Q5058"/>
    </row>
    <row r="5059" spans="17:17" x14ac:dyDescent="0.2">
      <c r="Q5059"/>
    </row>
    <row r="5060" spans="17:17" x14ac:dyDescent="0.2">
      <c r="Q5060"/>
    </row>
    <row r="5061" spans="17:17" x14ac:dyDescent="0.2">
      <c r="Q5061"/>
    </row>
    <row r="5062" spans="17:17" x14ac:dyDescent="0.2">
      <c r="Q5062"/>
    </row>
    <row r="5063" spans="17:17" x14ac:dyDescent="0.2">
      <c r="Q5063"/>
    </row>
    <row r="5064" spans="17:17" x14ac:dyDescent="0.2">
      <c r="Q5064"/>
    </row>
    <row r="5065" spans="17:17" x14ac:dyDescent="0.2">
      <c r="Q5065"/>
    </row>
    <row r="5066" spans="17:17" x14ac:dyDescent="0.2">
      <c r="Q5066"/>
    </row>
    <row r="5067" spans="17:17" x14ac:dyDescent="0.2">
      <c r="Q5067"/>
    </row>
    <row r="5068" spans="17:17" x14ac:dyDescent="0.2">
      <c r="Q5068"/>
    </row>
    <row r="5069" spans="17:17" x14ac:dyDescent="0.2">
      <c r="Q5069"/>
    </row>
    <row r="5070" spans="17:17" x14ac:dyDescent="0.2">
      <c r="Q5070"/>
    </row>
    <row r="5071" spans="17:17" x14ac:dyDescent="0.2">
      <c r="Q5071"/>
    </row>
    <row r="5072" spans="17:17" x14ac:dyDescent="0.2">
      <c r="Q5072"/>
    </row>
    <row r="5073" spans="17:17" x14ac:dyDescent="0.2">
      <c r="Q5073"/>
    </row>
    <row r="5074" spans="17:17" x14ac:dyDescent="0.2">
      <c r="Q5074"/>
    </row>
    <row r="5075" spans="17:17" x14ac:dyDescent="0.2">
      <c r="Q5075"/>
    </row>
    <row r="5076" spans="17:17" x14ac:dyDescent="0.2">
      <c r="Q5076"/>
    </row>
    <row r="5077" spans="17:17" x14ac:dyDescent="0.2">
      <c r="Q5077"/>
    </row>
    <row r="5078" spans="17:17" x14ac:dyDescent="0.2">
      <c r="Q5078"/>
    </row>
    <row r="5079" spans="17:17" x14ac:dyDescent="0.2">
      <c r="Q5079"/>
    </row>
    <row r="5080" spans="17:17" x14ac:dyDescent="0.2">
      <c r="Q5080"/>
    </row>
    <row r="5081" spans="17:17" x14ac:dyDescent="0.2">
      <c r="Q5081"/>
    </row>
    <row r="5082" spans="17:17" x14ac:dyDescent="0.2">
      <c r="Q5082"/>
    </row>
    <row r="5083" spans="17:17" x14ac:dyDescent="0.2">
      <c r="Q5083"/>
    </row>
    <row r="5084" spans="17:17" x14ac:dyDescent="0.2">
      <c r="Q5084"/>
    </row>
    <row r="5085" spans="17:17" x14ac:dyDescent="0.2">
      <c r="Q5085"/>
    </row>
    <row r="5086" spans="17:17" x14ac:dyDescent="0.2">
      <c r="Q5086"/>
    </row>
    <row r="5087" spans="17:17" x14ac:dyDescent="0.2">
      <c r="Q5087"/>
    </row>
    <row r="5088" spans="17:17" x14ac:dyDescent="0.2">
      <c r="Q5088"/>
    </row>
    <row r="5089" spans="17:17" x14ac:dyDescent="0.2">
      <c r="Q5089"/>
    </row>
    <row r="5090" spans="17:17" x14ac:dyDescent="0.2">
      <c r="Q5090"/>
    </row>
    <row r="5091" spans="17:17" x14ac:dyDescent="0.2">
      <c r="Q5091"/>
    </row>
    <row r="5092" spans="17:17" x14ac:dyDescent="0.2">
      <c r="Q5092"/>
    </row>
    <row r="5093" spans="17:17" x14ac:dyDescent="0.2">
      <c r="Q5093"/>
    </row>
    <row r="5094" spans="17:17" x14ac:dyDescent="0.2">
      <c r="Q5094"/>
    </row>
    <row r="5095" spans="17:17" x14ac:dyDescent="0.2">
      <c r="Q5095"/>
    </row>
    <row r="5096" spans="17:17" x14ac:dyDescent="0.2">
      <c r="Q5096"/>
    </row>
    <row r="5097" spans="17:17" x14ac:dyDescent="0.2">
      <c r="Q5097"/>
    </row>
    <row r="5098" spans="17:17" x14ac:dyDescent="0.2">
      <c r="Q5098"/>
    </row>
    <row r="5099" spans="17:17" x14ac:dyDescent="0.2">
      <c r="Q5099"/>
    </row>
    <row r="5100" spans="17:17" x14ac:dyDescent="0.2">
      <c r="Q5100"/>
    </row>
    <row r="5101" spans="17:17" x14ac:dyDescent="0.2">
      <c r="Q5101"/>
    </row>
    <row r="5102" spans="17:17" x14ac:dyDescent="0.2">
      <c r="Q5102"/>
    </row>
    <row r="5103" spans="17:17" x14ac:dyDescent="0.2">
      <c r="Q5103"/>
    </row>
    <row r="5104" spans="17:17" x14ac:dyDescent="0.2">
      <c r="Q5104"/>
    </row>
    <row r="5105" spans="17:17" x14ac:dyDescent="0.2">
      <c r="Q5105"/>
    </row>
    <row r="5106" spans="17:17" x14ac:dyDescent="0.2">
      <c r="Q5106"/>
    </row>
    <row r="5107" spans="17:17" x14ac:dyDescent="0.2">
      <c r="Q5107"/>
    </row>
    <row r="5108" spans="17:17" x14ac:dyDescent="0.2">
      <c r="Q5108"/>
    </row>
    <row r="5109" spans="17:17" x14ac:dyDescent="0.2">
      <c r="Q5109"/>
    </row>
    <row r="5110" spans="17:17" x14ac:dyDescent="0.2">
      <c r="Q5110"/>
    </row>
    <row r="5111" spans="17:17" x14ac:dyDescent="0.2">
      <c r="Q5111"/>
    </row>
    <row r="5112" spans="17:17" x14ac:dyDescent="0.2">
      <c r="Q5112"/>
    </row>
    <row r="5113" spans="17:17" x14ac:dyDescent="0.2">
      <c r="Q5113"/>
    </row>
    <row r="5114" spans="17:17" x14ac:dyDescent="0.2">
      <c r="Q5114"/>
    </row>
    <row r="5115" spans="17:17" x14ac:dyDescent="0.2">
      <c r="Q5115"/>
    </row>
    <row r="5116" spans="17:17" x14ac:dyDescent="0.2">
      <c r="Q5116"/>
    </row>
    <row r="5117" spans="17:17" x14ac:dyDescent="0.2">
      <c r="Q5117"/>
    </row>
    <row r="5118" spans="17:17" x14ac:dyDescent="0.2">
      <c r="Q5118"/>
    </row>
    <row r="5119" spans="17:17" x14ac:dyDescent="0.2">
      <c r="Q5119"/>
    </row>
    <row r="5120" spans="17:17" x14ac:dyDescent="0.2">
      <c r="Q5120"/>
    </row>
    <row r="5121" spans="17:17" x14ac:dyDescent="0.2">
      <c r="Q5121"/>
    </row>
    <row r="5122" spans="17:17" x14ac:dyDescent="0.2">
      <c r="Q5122"/>
    </row>
    <row r="5123" spans="17:17" x14ac:dyDescent="0.2">
      <c r="Q5123"/>
    </row>
    <row r="5124" spans="17:17" x14ac:dyDescent="0.2">
      <c r="Q5124"/>
    </row>
    <row r="5125" spans="17:17" x14ac:dyDescent="0.2">
      <c r="Q5125"/>
    </row>
    <row r="5126" spans="17:17" x14ac:dyDescent="0.2">
      <c r="Q5126"/>
    </row>
    <row r="5127" spans="17:17" x14ac:dyDescent="0.2">
      <c r="Q5127"/>
    </row>
    <row r="5128" spans="17:17" x14ac:dyDescent="0.2">
      <c r="Q5128"/>
    </row>
    <row r="5129" spans="17:17" x14ac:dyDescent="0.2">
      <c r="Q5129"/>
    </row>
    <row r="5130" spans="17:17" x14ac:dyDescent="0.2">
      <c r="Q5130"/>
    </row>
    <row r="5131" spans="17:17" x14ac:dyDescent="0.2">
      <c r="Q5131"/>
    </row>
    <row r="5132" spans="17:17" x14ac:dyDescent="0.2">
      <c r="Q5132"/>
    </row>
    <row r="5133" spans="17:17" x14ac:dyDescent="0.2">
      <c r="Q5133"/>
    </row>
    <row r="5134" spans="17:17" x14ac:dyDescent="0.2">
      <c r="Q5134"/>
    </row>
    <row r="5135" spans="17:17" x14ac:dyDescent="0.2">
      <c r="Q5135"/>
    </row>
    <row r="5136" spans="17:17" x14ac:dyDescent="0.2">
      <c r="Q5136"/>
    </row>
    <row r="5137" spans="17:17" x14ac:dyDescent="0.2">
      <c r="Q5137"/>
    </row>
    <row r="5138" spans="17:17" x14ac:dyDescent="0.2">
      <c r="Q5138"/>
    </row>
    <row r="5139" spans="17:17" x14ac:dyDescent="0.2">
      <c r="Q5139"/>
    </row>
    <row r="5140" spans="17:17" x14ac:dyDescent="0.2">
      <c r="Q5140"/>
    </row>
    <row r="5141" spans="17:17" x14ac:dyDescent="0.2">
      <c r="Q5141"/>
    </row>
    <row r="5142" spans="17:17" x14ac:dyDescent="0.2">
      <c r="Q5142"/>
    </row>
    <row r="5143" spans="17:17" x14ac:dyDescent="0.2">
      <c r="Q5143"/>
    </row>
    <row r="5144" spans="17:17" x14ac:dyDescent="0.2">
      <c r="Q5144"/>
    </row>
    <row r="5145" spans="17:17" x14ac:dyDescent="0.2">
      <c r="Q5145"/>
    </row>
    <row r="5146" spans="17:17" x14ac:dyDescent="0.2">
      <c r="Q5146"/>
    </row>
    <row r="5147" spans="17:17" x14ac:dyDescent="0.2">
      <c r="Q5147"/>
    </row>
    <row r="5148" spans="17:17" x14ac:dyDescent="0.2">
      <c r="Q5148"/>
    </row>
    <row r="5149" spans="17:17" x14ac:dyDescent="0.2">
      <c r="Q5149"/>
    </row>
    <row r="5150" spans="17:17" x14ac:dyDescent="0.2">
      <c r="Q5150"/>
    </row>
    <row r="5151" spans="17:17" x14ac:dyDescent="0.2">
      <c r="Q5151"/>
    </row>
    <row r="5152" spans="17:17" x14ac:dyDescent="0.2">
      <c r="Q5152"/>
    </row>
    <row r="5153" spans="17:17" x14ac:dyDescent="0.2">
      <c r="Q5153"/>
    </row>
    <row r="5154" spans="17:17" x14ac:dyDescent="0.2">
      <c r="Q5154"/>
    </row>
    <row r="5155" spans="17:17" x14ac:dyDescent="0.2">
      <c r="Q5155"/>
    </row>
    <row r="5156" spans="17:17" x14ac:dyDescent="0.2">
      <c r="Q5156"/>
    </row>
    <row r="5157" spans="17:17" x14ac:dyDescent="0.2">
      <c r="Q5157"/>
    </row>
    <row r="5158" spans="17:17" x14ac:dyDescent="0.2">
      <c r="Q5158"/>
    </row>
    <row r="5159" spans="17:17" x14ac:dyDescent="0.2">
      <c r="Q5159"/>
    </row>
    <row r="5160" spans="17:17" x14ac:dyDescent="0.2">
      <c r="Q5160"/>
    </row>
    <row r="5161" spans="17:17" x14ac:dyDescent="0.2">
      <c r="Q5161"/>
    </row>
    <row r="5162" spans="17:17" x14ac:dyDescent="0.2">
      <c r="Q5162"/>
    </row>
    <row r="5163" spans="17:17" x14ac:dyDescent="0.2">
      <c r="Q5163"/>
    </row>
    <row r="5164" spans="17:17" x14ac:dyDescent="0.2">
      <c r="Q5164"/>
    </row>
    <row r="5165" spans="17:17" x14ac:dyDescent="0.2">
      <c r="Q5165"/>
    </row>
    <row r="5166" spans="17:17" x14ac:dyDescent="0.2">
      <c r="Q5166"/>
    </row>
    <row r="5167" spans="17:17" x14ac:dyDescent="0.2">
      <c r="Q5167"/>
    </row>
    <row r="5168" spans="17:17" x14ac:dyDescent="0.2">
      <c r="Q5168"/>
    </row>
    <row r="5169" spans="17:17" x14ac:dyDescent="0.2">
      <c r="Q5169"/>
    </row>
    <row r="5170" spans="17:17" x14ac:dyDescent="0.2">
      <c r="Q5170"/>
    </row>
    <row r="5171" spans="17:17" x14ac:dyDescent="0.2">
      <c r="Q5171"/>
    </row>
    <row r="5172" spans="17:17" x14ac:dyDescent="0.2">
      <c r="Q5172"/>
    </row>
    <row r="5173" spans="17:17" x14ac:dyDescent="0.2">
      <c r="Q5173"/>
    </row>
    <row r="5174" spans="17:17" x14ac:dyDescent="0.2">
      <c r="Q5174"/>
    </row>
    <row r="5175" spans="17:17" x14ac:dyDescent="0.2">
      <c r="Q5175"/>
    </row>
    <row r="5176" spans="17:17" x14ac:dyDescent="0.2">
      <c r="Q5176"/>
    </row>
    <row r="5177" spans="17:17" x14ac:dyDescent="0.2">
      <c r="Q5177"/>
    </row>
    <row r="5178" spans="17:17" x14ac:dyDescent="0.2">
      <c r="Q5178"/>
    </row>
    <row r="5179" spans="17:17" x14ac:dyDescent="0.2">
      <c r="Q5179"/>
    </row>
    <row r="5180" spans="17:17" x14ac:dyDescent="0.2">
      <c r="Q5180"/>
    </row>
    <row r="5181" spans="17:17" x14ac:dyDescent="0.2">
      <c r="Q5181"/>
    </row>
    <row r="5182" spans="17:17" x14ac:dyDescent="0.2">
      <c r="Q5182"/>
    </row>
    <row r="5183" spans="17:17" x14ac:dyDescent="0.2">
      <c r="Q5183"/>
    </row>
    <row r="5184" spans="17:17" x14ac:dyDescent="0.2">
      <c r="Q5184"/>
    </row>
    <row r="5185" spans="17:17" x14ac:dyDescent="0.2">
      <c r="Q5185"/>
    </row>
    <row r="5186" spans="17:17" x14ac:dyDescent="0.2">
      <c r="Q5186"/>
    </row>
    <row r="5187" spans="17:17" x14ac:dyDescent="0.2">
      <c r="Q5187"/>
    </row>
    <row r="5188" spans="17:17" x14ac:dyDescent="0.2">
      <c r="Q5188"/>
    </row>
    <row r="5189" spans="17:17" x14ac:dyDescent="0.2">
      <c r="Q5189"/>
    </row>
    <row r="5190" spans="17:17" x14ac:dyDescent="0.2">
      <c r="Q5190"/>
    </row>
    <row r="5191" spans="17:17" x14ac:dyDescent="0.2">
      <c r="Q5191"/>
    </row>
    <row r="5192" spans="17:17" x14ac:dyDescent="0.2">
      <c r="Q5192"/>
    </row>
    <row r="5193" spans="17:17" x14ac:dyDescent="0.2">
      <c r="Q5193"/>
    </row>
    <row r="5194" spans="17:17" x14ac:dyDescent="0.2">
      <c r="Q5194"/>
    </row>
    <row r="5195" spans="17:17" x14ac:dyDescent="0.2">
      <c r="Q5195"/>
    </row>
    <row r="5196" spans="17:17" x14ac:dyDescent="0.2">
      <c r="Q5196"/>
    </row>
    <row r="5197" spans="17:17" x14ac:dyDescent="0.2">
      <c r="Q5197"/>
    </row>
    <row r="5198" spans="17:17" x14ac:dyDescent="0.2">
      <c r="Q5198"/>
    </row>
    <row r="5199" spans="17:17" x14ac:dyDescent="0.2">
      <c r="Q5199"/>
    </row>
    <row r="5200" spans="17:17" x14ac:dyDescent="0.2">
      <c r="Q5200"/>
    </row>
    <row r="5201" spans="17:17" x14ac:dyDescent="0.2">
      <c r="Q5201"/>
    </row>
    <row r="5202" spans="17:17" x14ac:dyDescent="0.2">
      <c r="Q5202"/>
    </row>
    <row r="5203" spans="17:17" x14ac:dyDescent="0.2">
      <c r="Q5203"/>
    </row>
    <row r="5204" spans="17:17" x14ac:dyDescent="0.2">
      <c r="Q5204"/>
    </row>
    <row r="5205" spans="17:17" x14ac:dyDescent="0.2">
      <c r="Q5205"/>
    </row>
    <row r="5206" spans="17:17" x14ac:dyDescent="0.2">
      <c r="Q5206"/>
    </row>
    <row r="5207" spans="17:17" x14ac:dyDescent="0.2">
      <c r="Q5207"/>
    </row>
    <row r="5208" spans="17:17" x14ac:dyDescent="0.2">
      <c r="Q5208"/>
    </row>
    <row r="5209" spans="17:17" x14ac:dyDescent="0.2">
      <c r="Q5209"/>
    </row>
    <row r="5210" spans="17:17" x14ac:dyDescent="0.2">
      <c r="Q5210"/>
    </row>
    <row r="5211" spans="17:17" x14ac:dyDescent="0.2">
      <c r="Q5211"/>
    </row>
    <row r="5212" spans="17:17" x14ac:dyDescent="0.2">
      <c r="Q5212"/>
    </row>
    <row r="5213" spans="17:17" x14ac:dyDescent="0.2">
      <c r="Q5213"/>
    </row>
    <row r="5214" spans="17:17" x14ac:dyDescent="0.2">
      <c r="Q5214"/>
    </row>
    <row r="5215" spans="17:17" x14ac:dyDescent="0.2">
      <c r="Q5215"/>
    </row>
    <row r="5216" spans="17:17" x14ac:dyDescent="0.2">
      <c r="Q5216"/>
    </row>
    <row r="5217" spans="17:17" x14ac:dyDescent="0.2">
      <c r="Q5217"/>
    </row>
    <row r="5218" spans="17:17" x14ac:dyDescent="0.2">
      <c r="Q5218"/>
    </row>
    <row r="5219" spans="17:17" x14ac:dyDescent="0.2">
      <c r="Q5219"/>
    </row>
    <row r="5220" spans="17:17" x14ac:dyDescent="0.2">
      <c r="Q5220"/>
    </row>
    <row r="5221" spans="17:17" x14ac:dyDescent="0.2">
      <c r="Q5221"/>
    </row>
    <row r="5222" spans="17:17" x14ac:dyDescent="0.2">
      <c r="Q5222"/>
    </row>
    <row r="5223" spans="17:17" x14ac:dyDescent="0.2">
      <c r="Q5223"/>
    </row>
    <row r="5224" spans="17:17" x14ac:dyDescent="0.2">
      <c r="Q5224"/>
    </row>
    <row r="5225" spans="17:17" x14ac:dyDescent="0.2">
      <c r="Q5225"/>
    </row>
    <row r="5226" spans="17:17" x14ac:dyDescent="0.2">
      <c r="Q5226"/>
    </row>
    <row r="5227" spans="17:17" x14ac:dyDescent="0.2">
      <c r="Q5227"/>
    </row>
    <row r="5228" spans="17:17" x14ac:dyDescent="0.2">
      <c r="Q5228"/>
    </row>
    <row r="5229" spans="17:17" x14ac:dyDescent="0.2">
      <c r="Q5229"/>
    </row>
    <row r="5230" spans="17:17" x14ac:dyDescent="0.2">
      <c r="Q5230"/>
    </row>
    <row r="5231" spans="17:17" x14ac:dyDescent="0.2">
      <c r="Q5231"/>
    </row>
    <row r="5232" spans="17:17" x14ac:dyDescent="0.2">
      <c r="Q5232"/>
    </row>
    <row r="5233" spans="17:17" x14ac:dyDescent="0.2">
      <c r="Q5233"/>
    </row>
    <row r="5234" spans="17:17" x14ac:dyDescent="0.2">
      <c r="Q5234"/>
    </row>
    <row r="5235" spans="17:17" x14ac:dyDescent="0.2">
      <c r="Q5235"/>
    </row>
    <row r="5236" spans="17:17" x14ac:dyDescent="0.2">
      <c r="Q5236"/>
    </row>
    <row r="5237" spans="17:17" x14ac:dyDescent="0.2">
      <c r="Q5237"/>
    </row>
    <row r="5238" spans="17:17" x14ac:dyDescent="0.2">
      <c r="Q5238"/>
    </row>
    <row r="5239" spans="17:17" x14ac:dyDescent="0.2">
      <c r="Q5239"/>
    </row>
    <row r="5240" spans="17:17" x14ac:dyDescent="0.2">
      <c r="Q5240"/>
    </row>
    <row r="5241" spans="17:17" x14ac:dyDescent="0.2">
      <c r="Q5241"/>
    </row>
    <row r="5242" spans="17:17" x14ac:dyDescent="0.2">
      <c r="Q5242"/>
    </row>
    <row r="5243" spans="17:17" x14ac:dyDescent="0.2">
      <c r="Q5243"/>
    </row>
    <row r="5244" spans="17:17" x14ac:dyDescent="0.2">
      <c r="Q5244"/>
    </row>
    <row r="5245" spans="17:17" x14ac:dyDescent="0.2">
      <c r="Q5245"/>
    </row>
    <row r="5246" spans="17:17" x14ac:dyDescent="0.2">
      <c r="Q5246"/>
    </row>
    <row r="5247" spans="17:17" x14ac:dyDescent="0.2">
      <c r="Q5247"/>
    </row>
    <row r="5248" spans="17:17" x14ac:dyDescent="0.2">
      <c r="Q5248"/>
    </row>
    <row r="5249" spans="17:17" x14ac:dyDescent="0.2">
      <c r="Q5249"/>
    </row>
    <row r="5250" spans="17:17" x14ac:dyDescent="0.2">
      <c r="Q5250"/>
    </row>
    <row r="5251" spans="17:17" x14ac:dyDescent="0.2">
      <c r="Q5251"/>
    </row>
    <row r="5252" spans="17:17" x14ac:dyDescent="0.2">
      <c r="Q5252"/>
    </row>
    <row r="5253" spans="17:17" x14ac:dyDescent="0.2">
      <c r="Q5253"/>
    </row>
    <row r="5254" spans="17:17" x14ac:dyDescent="0.2">
      <c r="Q5254"/>
    </row>
    <row r="5255" spans="17:17" x14ac:dyDescent="0.2">
      <c r="Q5255"/>
    </row>
    <row r="5256" spans="17:17" x14ac:dyDescent="0.2">
      <c r="Q5256"/>
    </row>
    <row r="5257" spans="17:17" x14ac:dyDescent="0.2">
      <c r="Q5257"/>
    </row>
    <row r="5258" spans="17:17" x14ac:dyDescent="0.2">
      <c r="Q5258"/>
    </row>
    <row r="5259" spans="17:17" x14ac:dyDescent="0.2">
      <c r="Q5259"/>
    </row>
    <row r="5260" spans="17:17" x14ac:dyDescent="0.2">
      <c r="Q5260"/>
    </row>
    <row r="5261" spans="17:17" x14ac:dyDescent="0.2">
      <c r="Q5261"/>
    </row>
    <row r="5262" spans="17:17" x14ac:dyDescent="0.2">
      <c r="Q5262"/>
    </row>
    <row r="5263" spans="17:17" x14ac:dyDescent="0.2">
      <c r="Q5263"/>
    </row>
    <row r="5264" spans="17:17" x14ac:dyDescent="0.2">
      <c r="Q5264"/>
    </row>
    <row r="5265" spans="17:17" x14ac:dyDescent="0.2">
      <c r="Q5265"/>
    </row>
    <row r="5266" spans="17:17" x14ac:dyDescent="0.2">
      <c r="Q5266"/>
    </row>
    <row r="5267" spans="17:17" x14ac:dyDescent="0.2">
      <c r="Q5267"/>
    </row>
    <row r="5268" spans="17:17" x14ac:dyDescent="0.2">
      <c r="Q5268"/>
    </row>
    <row r="5269" spans="17:17" x14ac:dyDescent="0.2">
      <c r="Q5269"/>
    </row>
    <row r="5270" spans="17:17" x14ac:dyDescent="0.2">
      <c r="Q5270"/>
    </row>
    <row r="5271" spans="17:17" x14ac:dyDescent="0.2">
      <c r="Q5271"/>
    </row>
    <row r="5272" spans="17:17" x14ac:dyDescent="0.2">
      <c r="Q5272"/>
    </row>
    <row r="5273" spans="17:17" x14ac:dyDescent="0.2">
      <c r="Q5273"/>
    </row>
    <row r="5274" spans="17:17" x14ac:dyDescent="0.2">
      <c r="Q5274"/>
    </row>
    <row r="5275" spans="17:17" x14ac:dyDescent="0.2">
      <c r="Q5275"/>
    </row>
    <row r="5276" spans="17:17" x14ac:dyDescent="0.2">
      <c r="Q5276"/>
    </row>
    <row r="5277" spans="17:17" x14ac:dyDescent="0.2">
      <c r="Q5277"/>
    </row>
    <row r="5278" spans="17:17" x14ac:dyDescent="0.2">
      <c r="Q5278"/>
    </row>
    <row r="5279" spans="17:17" x14ac:dyDescent="0.2">
      <c r="Q5279"/>
    </row>
    <row r="5280" spans="17:17" x14ac:dyDescent="0.2">
      <c r="Q5280"/>
    </row>
    <row r="5281" spans="17:17" x14ac:dyDescent="0.2">
      <c r="Q5281"/>
    </row>
    <row r="5282" spans="17:17" x14ac:dyDescent="0.2">
      <c r="Q5282"/>
    </row>
    <row r="5283" spans="17:17" x14ac:dyDescent="0.2">
      <c r="Q5283"/>
    </row>
    <row r="5284" spans="17:17" x14ac:dyDescent="0.2">
      <c r="Q5284"/>
    </row>
    <row r="5285" spans="17:17" x14ac:dyDescent="0.2">
      <c r="Q5285"/>
    </row>
    <row r="5286" spans="17:17" x14ac:dyDescent="0.2">
      <c r="Q5286"/>
    </row>
    <row r="5287" spans="17:17" x14ac:dyDescent="0.2">
      <c r="Q5287"/>
    </row>
    <row r="5288" spans="17:17" x14ac:dyDescent="0.2">
      <c r="Q5288"/>
    </row>
    <row r="5289" spans="17:17" x14ac:dyDescent="0.2">
      <c r="Q5289"/>
    </row>
    <row r="5290" spans="17:17" x14ac:dyDescent="0.2">
      <c r="Q5290"/>
    </row>
    <row r="5291" spans="17:17" x14ac:dyDescent="0.2">
      <c r="Q5291"/>
    </row>
    <row r="5292" spans="17:17" x14ac:dyDescent="0.2">
      <c r="Q5292"/>
    </row>
    <row r="5293" spans="17:17" x14ac:dyDescent="0.2">
      <c r="Q5293"/>
    </row>
    <row r="5294" spans="17:17" x14ac:dyDescent="0.2">
      <c r="Q5294"/>
    </row>
    <row r="5295" spans="17:17" x14ac:dyDescent="0.2">
      <c r="Q5295"/>
    </row>
    <row r="5296" spans="17:17" x14ac:dyDescent="0.2">
      <c r="Q5296"/>
    </row>
    <row r="5297" spans="17:17" x14ac:dyDescent="0.2">
      <c r="Q5297"/>
    </row>
    <row r="5298" spans="17:17" x14ac:dyDescent="0.2">
      <c r="Q5298"/>
    </row>
    <row r="5299" spans="17:17" x14ac:dyDescent="0.2">
      <c r="Q5299"/>
    </row>
    <row r="5300" spans="17:17" x14ac:dyDescent="0.2">
      <c r="Q5300"/>
    </row>
    <row r="5301" spans="17:17" x14ac:dyDescent="0.2">
      <c r="Q5301"/>
    </row>
    <row r="5302" spans="17:17" x14ac:dyDescent="0.2">
      <c r="Q5302"/>
    </row>
    <row r="5303" spans="17:17" x14ac:dyDescent="0.2">
      <c r="Q5303"/>
    </row>
    <row r="5304" spans="17:17" x14ac:dyDescent="0.2">
      <c r="Q5304"/>
    </row>
    <row r="5305" spans="17:17" x14ac:dyDescent="0.2">
      <c r="Q5305"/>
    </row>
    <row r="5306" spans="17:17" x14ac:dyDescent="0.2">
      <c r="Q5306"/>
    </row>
    <row r="5307" spans="17:17" x14ac:dyDescent="0.2">
      <c r="Q5307"/>
    </row>
    <row r="5308" spans="17:17" x14ac:dyDescent="0.2">
      <c r="Q5308"/>
    </row>
    <row r="5309" spans="17:17" x14ac:dyDescent="0.2">
      <c r="Q5309"/>
    </row>
    <row r="5310" spans="17:17" x14ac:dyDescent="0.2">
      <c r="Q5310"/>
    </row>
    <row r="5311" spans="17:17" x14ac:dyDescent="0.2">
      <c r="Q5311"/>
    </row>
    <row r="5312" spans="17:17" x14ac:dyDescent="0.2">
      <c r="Q5312"/>
    </row>
    <row r="5313" spans="17:17" x14ac:dyDescent="0.2">
      <c r="Q5313"/>
    </row>
    <row r="5314" spans="17:17" x14ac:dyDescent="0.2">
      <c r="Q5314"/>
    </row>
    <row r="5315" spans="17:17" x14ac:dyDescent="0.2">
      <c r="Q5315"/>
    </row>
    <row r="5316" spans="17:17" x14ac:dyDescent="0.2">
      <c r="Q5316"/>
    </row>
    <row r="5317" spans="17:17" x14ac:dyDescent="0.2">
      <c r="Q5317"/>
    </row>
    <row r="5318" spans="17:17" x14ac:dyDescent="0.2">
      <c r="Q5318"/>
    </row>
    <row r="5319" spans="17:17" x14ac:dyDescent="0.2">
      <c r="Q5319"/>
    </row>
    <row r="5320" spans="17:17" x14ac:dyDescent="0.2">
      <c r="Q5320"/>
    </row>
    <row r="5321" spans="17:17" x14ac:dyDescent="0.2">
      <c r="Q5321"/>
    </row>
    <row r="5322" spans="17:17" x14ac:dyDescent="0.2">
      <c r="Q5322"/>
    </row>
    <row r="5323" spans="17:17" x14ac:dyDescent="0.2">
      <c r="Q5323"/>
    </row>
    <row r="5324" spans="17:17" x14ac:dyDescent="0.2">
      <c r="Q5324"/>
    </row>
    <row r="5325" spans="17:17" x14ac:dyDescent="0.2">
      <c r="Q5325"/>
    </row>
    <row r="5326" spans="17:17" x14ac:dyDescent="0.2">
      <c r="Q5326"/>
    </row>
    <row r="5327" spans="17:17" x14ac:dyDescent="0.2">
      <c r="Q5327"/>
    </row>
    <row r="5328" spans="17:17" x14ac:dyDescent="0.2">
      <c r="Q5328"/>
    </row>
    <row r="5329" spans="17:17" x14ac:dyDescent="0.2">
      <c r="Q5329"/>
    </row>
    <row r="5330" spans="17:17" x14ac:dyDescent="0.2">
      <c r="Q5330"/>
    </row>
    <row r="5331" spans="17:17" x14ac:dyDescent="0.2">
      <c r="Q5331"/>
    </row>
    <row r="5332" spans="17:17" x14ac:dyDescent="0.2">
      <c r="Q5332"/>
    </row>
    <row r="5333" spans="17:17" x14ac:dyDescent="0.2">
      <c r="Q5333"/>
    </row>
    <row r="5334" spans="17:17" x14ac:dyDescent="0.2">
      <c r="Q5334"/>
    </row>
    <row r="5335" spans="17:17" x14ac:dyDescent="0.2">
      <c r="Q5335"/>
    </row>
    <row r="5336" spans="17:17" x14ac:dyDescent="0.2">
      <c r="Q5336"/>
    </row>
    <row r="5337" spans="17:17" x14ac:dyDescent="0.2">
      <c r="Q5337"/>
    </row>
    <row r="5338" spans="17:17" x14ac:dyDescent="0.2">
      <c r="Q5338"/>
    </row>
    <row r="5339" spans="17:17" x14ac:dyDescent="0.2">
      <c r="Q5339"/>
    </row>
    <row r="5340" spans="17:17" x14ac:dyDescent="0.2">
      <c r="Q5340"/>
    </row>
    <row r="5341" spans="17:17" x14ac:dyDescent="0.2">
      <c r="Q5341"/>
    </row>
    <row r="5342" spans="17:17" x14ac:dyDescent="0.2">
      <c r="Q5342"/>
    </row>
    <row r="5343" spans="17:17" x14ac:dyDescent="0.2">
      <c r="Q5343"/>
    </row>
    <row r="5344" spans="17:17" x14ac:dyDescent="0.2">
      <c r="Q5344"/>
    </row>
    <row r="5345" spans="17:17" x14ac:dyDescent="0.2">
      <c r="Q5345"/>
    </row>
    <row r="5346" spans="17:17" x14ac:dyDescent="0.2">
      <c r="Q5346"/>
    </row>
    <row r="5347" spans="17:17" x14ac:dyDescent="0.2">
      <c r="Q5347"/>
    </row>
    <row r="5348" spans="17:17" x14ac:dyDescent="0.2">
      <c r="Q5348"/>
    </row>
    <row r="5349" spans="17:17" x14ac:dyDescent="0.2">
      <c r="Q5349"/>
    </row>
    <row r="5350" spans="17:17" x14ac:dyDescent="0.2">
      <c r="Q5350"/>
    </row>
    <row r="5351" spans="17:17" x14ac:dyDescent="0.2">
      <c r="Q5351"/>
    </row>
    <row r="5352" spans="17:17" x14ac:dyDescent="0.2">
      <c r="Q5352"/>
    </row>
    <row r="5353" spans="17:17" x14ac:dyDescent="0.2">
      <c r="Q5353"/>
    </row>
    <row r="5354" spans="17:17" x14ac:dyDescent="0.2">
      <c r="Q5354"/>
    </row>
    <row r="5355" spans="17:17" x14ac:dyDescent="0.2">
      <c r="Q5355"/>
    </row>
    <row r="5356" spans="17:17" x14ac:dyDescent="0.2">
      <c r="Q5356"/>
    </row>
    <row r="5357" spans="17:17" x14ac:dyDescent="0.2">
      <c r="Q5357"/>
    </row>
    <row r="5358" spans="17:17" x14ac:dyDescent="0.2">
      <c r="Q5358"/>
    </row>
    <row r="5359" spans="17:17" x14ac:dyDescent="0.2">
      <c r="Q5359"/>
    </row>
    <row r="5360" spans="17:17" x14ac:dyDescent="0.2">
      <c r="Q5360"/>
    </row>
    <row r="5361" spans="17:17" x14ac:dyDescent="0.2">
      <c r="Q5361"/>
    </row>
    <row r="5362" spans="17:17" x14ac:dyDescent="0.2">
      <c r="Q5362"/>
    </row>
    <row r="5363" spans="17:17" x14ac:dyDescent="0.2">
      <c r="Q5363"/>
    </row>
    <row r="5364" spans="17:17" x14ac:dyDescent="0.2">
      <c r="Q5364"/>
    </row>
    <row r="5365" spans="17:17" x14ac:dyDescent="0.2">
      <c r="Q5365"/>
    </row>
    <row r="5366" spans="17:17" x14ac:dyDescent="0.2">
      <c r="Q5366"/>
    </row>
    <row r="5367" spans="17:17" x14ac:dyDescent="0.2">
      <c r="Q5367"/>
    </row>
    <row r="5368" spans="17:17" x14ac:dyDescent="0.2">
      <c r="Q5368"/>
    </row>
    <row r="5369" spans="17:17" x14ac:dyDescent="0.2">
      <c r="Q5369"/>
    </row>
    <row r="5370" spans="17:17" x14ac:dyDescent="0.2">
      <c r="Q5370"/>
    </row>
    <row r="5371" spans="17:17" x14ac:dyDescent="0.2">
      <c r="Q5371"/>
    </row>
    <row r="5372" spans="17:17" x14ac:dyDescent="0.2">
      <c r="Q5372"/>
    </row>
    <row r="5373" spans="17:17" x14ac:dyDescent="0.2">
      <c r="Q5373"/>
    </row>
    <row r="5374" spans="17:17" x14ac:dyDescent="0.2">
      <c r="Q5374"/>
    </row>
    <row r="5375" spans="17:17" x14ac:dyDescent="0.2">
      <c r="Q5375"/>
    </row>
    <row r="5376" spans="17:17" x14ac:dyDescent="0.2">
      <c r="Q5376"/>
    </row>
    <row r="5377" spans="17:17" x14ac:dyDescent="0.2">
      <c r="Q5377"/>
    </row>
    <row r="5378" spans="17:17" x14ac:dyDescent="0.2">
      <c r="Q5378"/>
    </row>
    <row r="5379" spans="17:17" x14ac:dyDescent="0.2">
      <c r="Q5379"/>
    </row>
    <row r="5380" spans="17:17" x14ac:dyDescent="0.2">
      <c r="Q5380"/>
    </row>
    <row r="5381" spans="17:17" x14ac:dyDescent="0.2">
      <c r="Q5381"/>
    </row>
    <row r="5382" spans="17:17" x14ac:dyDescent="0.2">
      <c r="Q5382"/>
    </row>
    <row r="5383" spans="17:17" x14ac:dyDescent="0.2">
      <c r="Q5383"/>
    </row>
    <row r="5384" spans="17:17" x14ac:dyDescent="0.2">
      <c r="Q5384"/>
    </row>
    <row r="5385" spans="17:17" x14ac:dyDescent="0.2">
      <c r="Q5385"/>
    </row>
    <row r="5386" spans="17:17" x14ac:dyDescent="0.2">
      <c r="Q5386"/>
    </row>
    <row r="5387" spans="17:17" x14ac:dyDescent="0.2">
      <c r="Q5387"/>
    </row>
    <row r="5388" spans="17:17" x14ac:dyDescent="0.2">
      <c r="Q5388"/>
    </row>
    <row r="5389" spans="17:17" x14ac:dyDescent="0.2">
      <c r="Q5389"/>
    </row>
    <row r="5390" spans="17:17" x14ac:dyDescent="0.2">
      <c r="Q5390"/>
    </row>
    <row r="5391" spans="17:17" x14ac:dyDescent="0.2">
      <c r="Q5391"/>
    </row>
    <row r="5392" spans="17:17" x14ac:dyDescent="0.2">
      <c r="Q5392"/>
    </row>
    <row r="5393" spans="17:17" x14ac:dyDescent="0.2">
      <c r="Q5393"/>
    </row>
    <row r="5394" spans="17:17" x14ac:dyDescent="0.2">
      <c r="Q5394"/>
    </row>
    <row r="5395" spans="17:17" x14ac:dyDescent="0.2">
      <c r="Q5395"/>
    </row>
    <row r="5396" spans="17:17" x14ac:dyDescent="0.2">
      <c r="Q5396"/>
    </row>
    <row r="5397" spans="17:17" x14ac:dyDescent="0.2">
      <c r="Q5397"/>
    </row>
    <row r="5398" spans="17:17" x14ac:dyDescent="0.2">
      <c r="Q5398"/>
    </row>
    <row r="5399" spans="17:17" x14ac:dyDescent="0.2">
      <c r="Q5399"/>
    </row>
    <row r="5400" spans="17:17" x14ac:dyDescent="0.2">
      <c r="Q5400"/>
    </row>
    <row r="5401" spans="17:17" x14ac:dyDescent="0.2">
      <c r="Q5401"/>
    </row>
    <row r="5402" spans="17:17" x14ac:dyDescent="0.2">
      <c r="Q5402"/>
    </row>
    <row r="5403" spans="17:17" x14ac:dyDescent="0.2">
      <c r="Q5403"/>
    </row>
    <row r="5404" spans="17:17" x14ac:dyDescent="0.2">
      <c r="Q5404"/>
    </row>
    <row r="5405" spans="17:17" x14ac:dyDescent="0.2">
      <c r="Q5405"/>
    </row>
    <row r="5406" spans="17:17" x14ac:dyDescent="0.2">
      <c r="Q5406"/>
    </row>
    <row r="5407" spans="17:17" x14ac:dyDescent="0.2">
      <c r="Q5407"/>
    </row>
    <row r="5408" spans="17:17" x14ac:dyDescent="0.2">
      <c r="Q5408"/>
    </row>
    <row r="5409" spans="17:17" x14ac:dyDescent="0.2">
      <c r="Q5409"/>
    </row>
    <row r="5410" spans="17:17" x14ac:dyDescent="0.2">
      <c r="Q5410"/>
    </row>
    <row r="5411" spans="17:17" x14ac:dyDescent="0.2">
      <c r="Q5411"/>
    </row>
    <row r="5412" spans="17:17" x14ac:dyDescent="0.2">
      <c r="Q5412"/>
    </row>
    <row r="5413" spans="17:17" x14ac:dyDescent="0.2">
      <c r="Q5413"/>
    </row>
    <row r="5414" spans="17:17" x14ac:dyDescent="0.2">
      <c r="Q5414"/>
    </row>
    <row r="5415" spans="17:17" x14ac:dyDescent="0.2">
      <c r="Q5415"/>
    </row>
    <row r="5416" spans="17:17" x14ac:dyDescent="0.2">
      <c r="Q5416"/>
    </row>
    <row r="5417" spans="17:17" x14ac:dyDescent="0.2">
      <c r="Q5417"/>
    </row>
    <row r="5418" spans="17:17" x14ac:dyDescent="0.2">
      <c r="Q5418"/>
    </row>
    <row r="5419" spans="17:17" x14ac:dyDescent="0.2">
      <c r="Q5419"/>
    </row>
    <row r="5420" spans="17:17" x14ac:dyDescent="0.2">
      <c r="Q5420"/>
    </row>
    <row r="5421" spans="17:17" x14ac:dyDescent="0.2">
      <c r="Q5421"/>
    </row>
    <row r="5422" spans="17:17" x14ac:dyDescent="0.2">
      <c r="Q5422"/>
    </row>
    <row r="5423" spans="17:17" x14ac:dyDescent="0.2">
      <c r="Q5423"/>
    </row>
    <row r="5424" spans="17:17" x14ac:dyDescent="0.2">
      <c r="Q5424"/>
    </row>
    <row r="5425" spans="17:17" x14ac:dyDescent="0.2">
      <c r="Q5425"/>
    </row>
    <row r="5426" spans="17:17" x14ac:dyDescent="0.2">
      <c r="Q5426"/>
    </row>
    <row r="5427" spans="17:17" x14ac:dyDescent="0.2">
      <c r="Q5427"/>
    </row>
    <row r="5428" spans="17:17" x14ac:dyDescent="0.2">
      <c r="Q5428"/>
    </row>
    <row r="5429" spans="17:17" x14ac:dyDescent="0.2">
      <c r="Q5429"/>
    </row>
    <row r="5430" spans="17:17" x14ac:dyDescent="0.2">
      <c r="Q5430"/>
    </row>
    <row r="5431" spans="17:17" x14ac:dyDescent="0.2">
      <c r="Q5431"/>
    </row>
    <row r="5432" spans="17:17" x14ac:dyDescent="0.2">
      <c r="Q5432"/>
    </row>
    <row r="5433" spans="17:17" x14ac:dyDescent="0.2">
      <c r="Q5433"/>
    </row>
    <row r="5434" spans="17:17" x14ac:dyDescent="0.2">
      <c r="Q5434"/>
    </row>
    <row r="5435" spans="17:17" x14ac:dyDescent="0.2">
      <c r="Q5435"/>
    </row>
    <row r="5436" spans="17:17" x14ac:dyDescent="0.2">
      <c r="Q5436"/>
    </row>
    <row r="5437" spans="17:17" x14ac:dyDescent="0.2">
      <c r="Q5437"/>
    </row>
    <row r="5438" spans="17:17" x14ac:dyDescent="0.2">
      <c r="Q5438"/>
    </row>
    <row r="5439" spans="17:17" x14ac:dyDescent="0.2">
      <c r="Q5439"/>
    </row>
    <row r="5440" spans="17:17" x14ac:dyDescent="0.2">
      <c r="Q5440"/>
    </row>
    <row r="5441" spans="17:17" x14ac:dyDescent="0.2">
      <c r="Q5441"/>
    </row>
    <row r="5442" spans="17:17" x14ac:dyDescent="0.2">
      <c r="Q5442"/>
    </row>
    <row r="5443" spans="17:17" x14ac:dyDescent="0.2">
      <c r="Q5443"/>
    </row>
    <row r="5444" spans="17:17" x14ac:dyDescent="0.2">
      <c r="Q5444"/>
    </row>
    <row r="5445" spans="17:17" x14ac:dyDescent="0.2">
      <c r="Q5445"/>
    </row>
    <row r="5446" spans="17:17" x14ac:dyDescent="0.2">
      <c r="Q5446"/>
    </row>
    <row r="5447" spans="17:17" x14ac:dyDescent="0.2">
      <c r="Q5447"/>
    </row>
    <row r="5448" spans="17:17" x14ac:dyDescent="0.2">
      <c r="Q5448"/>
    </row>
    <row r="5449" spans="17:17" x14ac:dyDescent="0.2">
      <c r="Q5449"/>
    </row>
    <row r="5450" spans="17:17" x14ac:dyDescent="0.2">
      <c r="Q5450"/>
    </row>
    <row r="5451" spans="17:17" x14ac:dyDescent="0.2">
      <c r="Q5451"/>
    </row>
    <row r="5452" spans="17:17" x14ac:dyDescent="0.2">
      <c r="Q5452"/>
    </row>
    <row r="5453" spans="17:17" x14ac:dyDescent="0.2">
      <c r="Q5453"/>
    </row>
    <row r="5454" spans="17:17" x14ac:dyDescent="0.2">
      <c r="Q5454"/>
    </row>
    <row r="5455" spans="17:17" x14ac:dyDescent="0.2">
      <c r="Q5455"/>
    </row>
    <row r="5456" spans="17:17" x14ac:dyDescent="0.2">
      <c r="Q5456"/>
    </row>
    <row r="5457" spans="17:17" x14ac:dyDescent="0.2">
      <c r="Q5457"/>
    </row>
    <row r="5458" spans="17:17" x14ac:dyDescent="0.2">
      <c r="Q5458"/>
    </row>
    <row r="5459" spans="17:17" x14ac:dyDescent="0.2">
      <c r="Q5459"/>
    </row>
    <row r="5460" spans="17:17" x14ac:dyDescent="0.2">
      <c r="Q5460"/>
    </row>
    <row r="5461" spans="17:17" x14ac:dyDescent="0.2">
      <c r="Q5461"/>
    </row>
    <row r="5462" spans="17:17" x14ac:dyDescent="0.2">
      <c r="Q5462"/>
    </row>
    <row r="5463" spans="17:17" x14ac:dyDescent="0.2">
      <c r="Q5463"/>
    </row>
    <row r="5464" spans="17:17" x14ac:dyDescent="0.2">
      <c r="Q5464"/>
    </row>
    <row r="5465" spans="17:17" x14ac:dyDescent="0.2">
      <c r="Q5465"/>
    </row>
    <row r="5466" spans="17:17" x14ac:dyDescent="0.2">
      <c r="Q5466"/>
    </row>
    <row r="5467" spans="17:17" x14ac:dyDescent="0.2">
      <c r="Q5467"/>
    </row>
    <row r="5468" spans="17:17" x14ac:dyDescent="0.2">
      <c r="Q5468"/>
    </row>
    <row r="5469" spans="17:17" x14ac:dyDescent="0.2">
      <c r="Q5469"/>
    </row>
    <row r="5470" spans="17:17" x14ac:dyDescent="0.2">
      <c r="Q5470"/>
    </row>
    <row r="5471" spans="17:17" x14ac:dyDescent="0.2">
      <c r="Q5471"/>
    </row>
    <row r="5472" spans="17:17" x14ac:dyDescent="0.2">
      <c r="Q5472"/>
    </row>
    <row r="5473" spans="17:17" x14ac:dyDescent="0.2">
      <c r="Q5473"/>
    </row>
    <row r="5474" spans="17:17" x14ac:dyDescent="0.2">
      <c r="Q5474"/>
    </row>
    <row r="5475" spans="17:17" x14ac:dyDescent="0.2">
      <c r="Q5475"/>
    </row>
    <row r="5476" spans="17:17" x14ac:dyDescent="0.2">
      <c r="Q5476"/>
    </row>
    <row r="5477" spans="17:17" x14ac:dyDescent="0.2">
      <c r="Q5477"/>
    </row>
    <row r="5478" spans="17:17" x14ac:dyDescent="0.2">
      <c r="Q5478"/>
    </row>
    <row r="5479" spans="17:17" x14ac:dyDescent="0.2">
      <c r="Q5479"/>
    </row>
    <row r="5480" spans="17:17" x14ac:dyDescent="0.2">
      <c r="Q5480"/>
    </row>
    <row r="5481" spans="17:17" x14ac:dyDescent="0.2">
      <c r="Q5481"/>
    </row>
    <row r="5482" spans="17:17" x14ac:dyDescent="0.2">
      <c r="Q5482"/>
    </row>
    <row r="5483" spans="17:17" x14ac:dyDescent="0.2">
      <c r="Q5483"/>
    </row>
    <row r="5484" spans="17:17" x14ac:dyDescent="0.2">
      <c r="Q5484"/>
    </row>
    <row r="5485" spans="17:17" x14ac:dyDescent="0.2">
      <c r="Q5485"/>
    </row>
    <row r="5486" spans="17:17" x14ac:dyDescent="0.2">
      <c r="Q5486"/>
    </row>
    <row r="5487" spans="17:17" x14ac:dyDescent="0.2">
      <c r="Q5487"/>
    </row>
    <row r="5488" spans="17:17" x14ac:dyDescent="0.2">
      <c r="Q5488"/>
    </row>
    <row r="5489" spans="17:17" x14ac:dyDescent="0.2">
      <c r="Q5489"/>
    </row>
    <row r="5490" spans="17:17" x14ac:dyDescent="0.2">
      <c r="Q5490"/>
    </row>
    <row r="5491" spans="17:17" x14ac:dyDescent="0.2">
      <c r="Q5491"/>
    </row>
    <row r="5492" spans="17:17" x14ac:dyDescent="0.2">
      <c r="Q5492"/>
    </row>
    <row r="5493" spans="17:17" x14ac:dyDescent="0.2">
      <c r="Q5493"/>
    </row>
    <row r="5494" spans="17:17" x14ac:dyDescent="0.2">
      <c r="Q5494"/>
    </row>
    <row r="5495" spans="17:17" x14ac:dyDescent="0.2">
      <c r="Q5495"/>
    </row>
    <row r="5496" spans="17:17" x14ac:dyDescent="0.2">
      <c r="Q5496"/>
    </row>
    <row r="5497" spans="17:17" x14ac:dyDescent="0.2">
      <c r="Q5497"/>
    </row>
    <row r="5498" spans="17:17" x14ac:dyDescent="0.2">
      <c r="Q5498"/>
    </row>
    <row r="5499" spans="17:17" x14ac:dyDescent="0.2">
      <c r="Q5499"/>
    </row>
    <row r="5500" spans="17:17" x14ac:dyDescent="0.2">
      <c r="Q5500"/>
    </row>
    <row r="5501" spans="17:17" x14ac:dyDescent="0.2">
      <c r="Q5501"/>
    </row>
    <row r="5502" spans="17:17" x14ac:dyDescent="0.2">
      <c r="Q5502"/>
    </row>
    <row r="5503" spans="17:17" x14ac:dyDescent="0.2">
      <c r="Q5503"/>
    </row>
    <row r="5504" spans="17:17" x14ac:dyDescent="0.2">
      <c r="Q5504"/>
    </row>
    <row r="5505" spans="17:17" x14ac:dyDescent="0.2">
      <c r="Q5505"/>
    </row>
    <row r="5506" spans="17:17" x14ac:dyDescent="0.2">
      <c r="Q5506"/>
    </row>
    <row r="5507" spans="17:17" x14ac:dyDescent="0.2">
      <c r="Q5507"/>
    </row>
    <row r="5508" spans="17:17" x14ac:dyDescent="0.2">
      <c r="Q5508"/>
    </row>
    <row r="5509" spans="17:17" x14ac:dyDescent="0.2">
      <c r="Q5509"/>
    </row>
    <row r="5510" spans="17:17" x14ac:dyDescent="0.2">
      <c r="Q5510"/>
    </row>
    <row r="5511" spans="17:17" x14ac:dyDescent="0.2">
      <c r="Q5511"/>
    </row>
    <row r="5512" spans="17:17" x14ac:dyDescent="0.2">
      <c r="Q5512"/>
    </row>
    <row r="5513" spans="17:17" x14ac:dyDescent="0.2">
      <c r="Q5513"/>
    </row>
    <row r="5514" spans="17:17" x14ac:dyDescent="0.2">
      <c r="Q5514"/>
    </row>
    <row r="5515" spans="17:17" x14ac:dyDescent="0.2">
      <c r="Q5515"/>
    </row>
    <row r="5516" spans="17:17" x14ac:dyDescent="0.2">
      <c r="Q5516"/>
    </row>
    <row r="5517" spans="17:17" x14ac:dyDescent="0.2">
      <c r="Q5517"/>
    </row>
    <row r="5518" spans="17:17" x14ac:dyDescent="0.2">
      <c r="Q5518"/>
    </row>
    <row r="5519" spans="17:17" x14ac:dyDescent="0.2">
      <c r="Q5519"/>
    </row>
    <row r="5520" spans="17:17" x14ac:dyDescent="0.2">
      <c r="Q5520"/>
    </row>
    <row r="5521" spans="17:17" x14ac:dyDescent="0.2">
      <c r="Q5521"/>
    </row>
    <row r="5522" spans="17:17" x14ac:dyDescent="0.2">
      <c r="Q5522"/>
    </row>
    <row r="5523" spans="17:17" x14ac:dyDescent="0.2">
      <c r="Q5523"/>
    </row>
    <row r="5524" spans="17:17" x14ac:dyDescent="0.2">
      <c r="Q5524"/>
    </row>
    <row r="5525" spans="17:17" x14ac:dyDescent="0.2">
      <c r="Q5525"/>
    </row>
    <row r="5526" spans="17:17" x14ac:dyDescent="0.2">
      <c r="Q5526"/>
    </row>
    <row r="5527" spans="17:17" x14ac:dyDescent="0.2">
      <c r="Q5527"/>
    </row>
    <row r="5528" spans="17:17" x14ac:dyDescent="0.2">
      <c r="Q5528"/>
    </row>
    <row r="5529" spans="17:17" x14ac:dyDescent="0.2">
      <c r="Q5529"/>
    </row>
    <row r="5530" spans="17:17" x14ac:dyDescent="0.2">
      <c r="Q5530"/>
    </row>
    <row r="5531" spans="17:17" x14ac:dyDescent="0.2">
      <c r="Q5531"/>
    </row>
    <row r="5532" spans="17:17" x14ac:dyDescent="0.2">
      <c r="Q5532"/>
    </row>
    <row r="5533" spans="17:17" x14ac:dyDescent="0.2">
      <c r="Q5533"/>
    </row>
    <row r="5534" spans="17:17" x14ac:dyDescent="0.2">
      <c r="Q5534"/>
    </row>
    <row r="5535" spans="17:17" x14ac:dyDescent="0.2">
      <c r="Q5535"/>
    </row>
    <row r="5536" spans="17:17" x14ac:dyDescent="0.2">
      <c r="Q5536"/>
    </row>
    <row r="5537" spans="17:17" x14ac:dyDescent="0.2">
      <c r="Q5537"/>
    </row>
    <row r="5538" spans="17:17" x14ac:dyDescent="0.2">
      <c r="Q5538"/>
    </row>
    <row r="5539" spans="17:17" x14ac:dyDescent="0.2">
      <c r="Q5539"/>
    </row>
    <row r="5540" spans="17:17" x14ac:dyDescent="0.2">
      <c r="Q5540"/>
    </row>
    <row r="5541" spans="17:17" x14ac:dyDescent="0.2">
      <c r="Q5541"/>
    </row>
    <row r="5542" spans="17:17" x14ac:dyDescent="0.2">
      <c r="Q5542"/>
    </row>
    <row r="5543" spans="17:17" x14ac:dyDescent="0.2">
      <c r="Q5543"/>
    </row>
    <row r="5544" spans="17:17" x14ac:dyDescent="0.2">
      <c r="Q5544"/>
    </row>
    <row r="5545" spans="17:17" x14ac:dyDescent="0.2">
      <c r="Q5545"/>
    </row>
    <row r="5546" spans="17:17" x14ac:dyDescent="0.2">
      <c r="Q5546"/>
    </row>
    <row r="5547" spans="17:17" x14ac:dyDescent="0.2">
      <c r="Q5547"/>
    </row>
    <row r="5548" spans="17:17" x14ac:dyDescent="0.2">
      <c r="Q5548"/>
    </row>
    <row r="5549" spans="17:17" x14ac:dyDescent="0.2">
      <c r="Q5549"/>
    </row>
    <row r="5550" spans="17:17" x14ac:dyDescent="0.2">
      <c r="Q5550"/>
    </row>
    <row r="5551" spans="17:17" x14ac:dyDescent="0.2">
      <c r="Q5551"/>
    </row>
    <row r="5552" spans="17:17" x14ac:dyDescent="0.2">
      <c r="Q5552"/>
    </row>
    <row r="5553" spans="17:17" x14ac:dyDescent="0.2">
      <c r="Q5553"/>
    </row>
    <row r="5554" spans="17:17" x14ac:dyDescent="0.2">
      <c r="Q5554"/>
    </row>
    <row r="5555" spans="17:17" x14ac:dyDescent="0.2">
      <c r="Q5555"/>
    </row>
    <row r="5556" spans="17:17" x14ac:dyDescent="0.2">
      <c r="Q5556"/>
    </row>
    <row r="5557" spans="17:17" x14ac:dyDescent="0.2">
      <c r="Q5557"/>
    </row>
    <row r="5558" spans="17:17" x14ac:dyDescent="0.2">
      <c r="Q5558"/>
    </row>
    <row r="5559" spans="17:17" x14ac:dyDescent="0.2">
      <c r="Q5559"/>
    </row>
    <row r="5560" spans="17:17" x14ac:dyDescent="0.2">
      <c r="Q5560"/>
    </row>
    <row r="5561" spans="17:17" x14ac:dyDescent="0.2">
      <c r="Q5561"/>
    </row>
    <row r="5562" spans="17:17" x14ac:dyDescent="0.2">
      <c r="Q5562"/>
    </row>
    <row r="5563" spans="17:17" x14ac:dyDescent="0.2">
      <c r="Q5563"/>
    </row>
    <row r="5564" spans="17:17" x14ac:dyDescent="0.2">
      <c r="Q5564"/>
    </row>
    <row r="5565" spans="17:17" x14ac:dyDescent="0.2">
      <c r="Q5565"/>
    </row>
    <row r="5566" spans="17:17" x14ac:dyDescent="0.2">
      <c r="Q5566"/>
    </row>
    <row r="5567" spans="17:17" x14ac:dyDescent="0.2">
      <c r="Q5567"/>
    </row>
    <row r="5568" spans="17:17" x14ac:dyDescent="0.2">
      <c r="Q5568"/>
    </row>
    <row r="5569" spans="17:17" x14ac:dyDescent="0.2">
      <c r="Q5569"/>
    </row>
    <row r="5570" spans="17:17" x14ac:dyDescent="0.2">
      <c r="Q5570"/>
    </row>
    <row r="5571" spans="17:17" x14ac:dyDescent="0.2">
      <c r="Q5571"/>
    </row>
    <row r="5572" spans="17:17" x14ac:dyDescent="0.2">
      <c r="Q5572"/>
    </row>
    <row r="5573" spans="17:17" x14ac:dyDescent="0.2">
      <c r="Q5573"/>
    </row>
    <row r="5574" spans="17:17" x14ac:dyDescent="0.2">
      <c r="Q5574"/>
    </row>
    <row r="5575" spans="17:17" x14ac:dyDescent="0.2">
      <c r="Q5575"/>
    </row>
    <row r="5576" spans="17:17" x14ac:dyDescent="0.2">
      <c r="Q5576"/>
    </row>
    <row r="5577" spans="17:17" x14ac:dyDescent="0.2">
      <c r="Q5577"/>
    </row>
    <row r="5578" spans="17:17" x14ac:dyDescent="0.2">
      <c r="Q5578"/>
    </row>
    <row r="5579" spans="17:17" x14ac:dyDescent="0.2">
      <c r="Q5579"/>
    </row>
    <row r="5580" spans="17:17" x14ac:dyDescent="0.2">
      <c r="Q5580"/>
    </row>
    <row r="5581" spans="17:17" x14ac:dyDescent="0.2">
      <c r="Q5581"/>
    </row>
    <row r="5582" spans="17:17" x14ac:dyDescent="0.2">
      <c r="Q5582"/>
    </row>
    <row r="5583" spans="17:17" x14ac:dyDescent="0.2">
      <c r="Q5583"/>
    </row>
    <row r="5584" spans="17:17" x14ac:dyDescent="0.2">
      <c r="Q5584"/>
    </row>
    <row r="5585" spans="17:17" x14ac:dyDescent="0.2">
      <c r="Q5585"/>
    </row>
    <row r="5586" spans="17:17" x14ac:dyDescent="0.2">
      <c r="Q5586"/>
    </row>
    <row r="5587" spans="17:17" x14ac:dyDescent="0.2">
      <c r="Q5587"/>
    </row>
    <row r="5588" spans="17:17" x14ac:dyDescent="0.2">
      <c r="Q5588"/>
    </row>
    <row r="5589" spans="17:17" x14ac:dyDescent="0.2">
      <c r="Q5589"/>
    </row>
    <row r="5590" spans="17:17" x14ac:dyDescent="0.2">
      <c r="Q5590"/>
    </row>
    <row r="5591" spans="17:17" x14ac:dyDescent="0.2">
      <c r="Q5591"/>
    </row>
    <row r="5592" spans="17:17" x14ac:dyDescent="0.2">
      <c r="Q5592"/>
    </row>
    <row r="5593" spans="17:17" x14ac:dyDescent="0.2">
      <c r="Q5593"/>
    </row>
    <row r="5594" spans="17:17" x14ac:dyDescent="0.2">
      <c r="Q5594"/>
    </row>
    <row r="5595" spans="17:17" x14ac:dyDescent="0.2">
      <c r="Q5595"/>
    </row>
    <row r="5596" spans="17:17" x14ac:dyDescent="0.2">
      <c r="Q5596"/>
    </row>
    <row r="5597" spans="17:17" x14ac:dyDescent="0.2">
      <c r="Q5597"/>
    </row>
    <row r="5598" spans="17:17" x14ac:dyDescent="0.2">
      <c r="Q5598"/>
    </row>
    <row r="5599" spans="17:17" x14ac:dyDescent="0.2">
      <c r="Q5599"/>
    </row>
    <row r="5600" spans="17:17" x14ac:dyDescent="0.2">
      <c r="Q5600"/>
    </row>
    <row r="5601" spans="17:17" x14ac:dyDescent="0.2">
      <c r="Q5601"/>
    </row>
    <row r="5602" spans="17:17" x14ac:dyDescent="0.2">
      <c r="Q5602"/>
    </row>
    <row r="5603" spans="17:17" x14ac:dyDescent="0.2">
      <c r="Q5603"/>
    </row>
    <row r="5604" spans="17:17" x14ac:dyDescent="0.2">
      <c r="Q5604"/>
    </row>
    <row r="5605" spans="17:17" x14ac:dyDescent="0.2">
      <c r="Q5605"/>
    </row>
    <row r="5606" spans="17:17" x14ac:dyDescent="0.2">
      <c r="Q5606"/>
    </row>
    <row r="5607" spans="17:17" x14ac:dyDescent="0.2">
      <c r="Q5607"/>
    </row>
    <row r="5608" spans="17:17" x14ac:dyDescent="0.2">
      <c r="Q5608"/>
    </row>
    <row r="5609" spans="17:17" x14ac:dyDescent="0.2">
      <c r="Q5609"/>
    </row>
    <row r="5610" spans="17:17" x14ac:dyDescent="0.2">
      <c r="Q5610"/>
    </row>
    <row r="5611" spans="17:17" x14ac:dyDescent="0.2">
      <c r="Q5611"/>
    </row>
    <row r="5612" spans="17:17" x14ac:dyDescent="0.2">
      <c r="Q5612"/>
    </row>
    <row r="5613" spans="17:17" x14ac:dyDescent="0.2">
      <c r="Q5613"/>
    </row>
    <row r="5614" spans="17:17" x14ac:dyDescent="0.2">
      <c r="Q5614"/>
    </row>
    <row r="5615" spans="17:17" x14ac:dyDescent="0.2">
      <c r="Q5615"/>
    </row>
    <row r="5616" spans="17:17" x14ac:dyDescent="0.2">
      <c r="Q5616"/>
    </row>
    <row r="5617" spans="17:17" x14ac:dyDescent="0.2">
      <c r="Q5617"/>
    </row>
    <row r="5618" spans="17:17" x14ac:dyDescent="0.2">
      <c r="Q5618"/>
    </row>
    <row r="5619" spans="17:17" x14ac:dyDescent="0.2">
      <c r="Q5619"/>
    </row>
    <row r="5620" spans="17:17" x14ac:dyDescent="0.2">
      <c r="Q5620"/>
    </row>
    <row r="5621" spans="17:17" x14ac:dyDescent="0.2">
      <c r="Q5621"/>
    </row>
    <row r="5622" spans="17:17" x14ac:dyDescent="0.2">
      <c r="Q5622"/>
    </row>
    <row r="5623" spans="17:17" x14ac:dyDescent="0.2">
      <c r="Q5623"/>
    </row>
    <row r="5624" spans="17:17" x14ac:dyDescent="0.2">
      <c r="Q5624"/>
    </row>
    <row r="5625" spans="17:17" x14ac:dyDescent="0.2">
      <c r="Q5625"/>
    </row>
    <row r="5626" spans="17:17" x14ac:dyDescent="0.2">
      <c r="Q5626"/>
    </row>
    <row r="5627" spans="17:17" x14ac:dyDescent="0.2">
      <c r="Q5627"/>
    </row>
    <row r="5628" spans="17:17" x14ac:dyDescent="0.2">
      <c r="Q5628"/>
    </row>
    <row r="5629" spans="17:17" x14ac:dyDescent="0.2">
      <c r="Q5629"/>
    </row>
    <row r="5630" spans="17:17" x14ac:dyDescent="0.2">
      <c r="Q5630"/>
    </row>
    <row r="5631" spans="17:17" x14ac:dyDescent="0.2">
      <c r="Q5631"/>
    </row>
    <row r="5632" spans="17:17" x14ac:dyDescent="0.2">
      <c r="Q5632"/>
    </row>
    <row r="5633" spans="17:17" x14ac:dyDescent="0.2">
      <c r="Q5633"/>
    </row>
    <row r="5634" spans="17:17" x14ac:dyDescent="0.2">
      <c r="Q5634"/>
    </row>
    <row r="5635" spans="17:17" x14ac:dyDescent="0.2">
      <c r="Q5635"/>
    </row>
    <row r="5636" spans="17:17" x14ac:dyDescent="0.2">
      <c r="Q5636"/>
    </row>
    <row r="5637" spans="17:17" x14ac:dyDescent="0.2">
      <c r="Q5637"/>
    </row>
    <row r="5638" spans="17:17" x14ac:dyDescent="0.2">
      <c r="Q5638"/>
    </row>
    <row r="5639" spans="17:17" x14ac:dyDescent="0.2">
      <c r="Q5639"/>
    </row>
    <row r="5640" spans="17:17" x14ac:dyDescent="0.2">
      <c r="Q5640"/>
    </row>
    <row r="5641" spans="17:17" x14ac:dyDescent="0.2">
      <c r="Q5641"/>
    </row>
    <row r="5642" spans="17:17" x14ac:dyDescent="0.2">
      <c r="Q5642"/>
    </row>
    <row r="5643" spans="17:17" x14ac:dyDescent="0.2">
      <c r="Q5643"/>
    </row>
    <row r="5644" spans="17:17" x14ac:dyDescent="0.2">
      <c r="Q5644"/>
    </row>
    <row r="5645" spans="17:17" x14ac:dyDescent="0.2">
      <c r="Q5645"/>
    </row>
    <row r="5646" spans="17:17" x14ac:dyDescent="0.2">
      <c r="Q5646"/>
    </row>
    <row r="5647" spans="17:17" x14ac:dyDescent="0.2">
      <c r="Q5647"/>
    </row>
    <row r="5648" spans="17:17" x14ac:dyDescent="0.2">
      <c r="Q5648"/>
    </row>
    <row r="5649" spans="17:17" x14ac:dyDescent="0.2">
      <c r="Q5649"/>
    </row>
    <row r="5650" spans="17:17" x14ac:dyDescent="0.2">
      <c r="Q5650"/>
    </row>
    <row r="5651" spans="17:17" x14ac:dyDescent="0.2">
      <c r="Q5651"/>
    </row>
    <row r="5652" spans="17:17" x14ac:dyDescent="0.2">
      <c r="Q5652"/>
    </row>
    <row r="5653" spans="17:17" x14ac:dyDescent="0.2">
      <c r="Q5653"/>
    </row>
    <row r="5654" spans="17:17" x14ac:dyDescent="0.2">
      <c r="Q5654"/>
    </row>
    <row r="5655" spans="17:17" x14ac:dyDescent="0.2">
      <c r="Q5655"/>
    </row>
    <row r="5656" spans="17:17" x14ac:dyDescent="0.2">
      <c r="Q5656"/>
    </row>
    <row r="5657" spans="17:17" x14ac:dyDescent="0.2">
      <c r="Q5657"/>
    </row>
    <row r="5658" spans="17:17" x14ac:dyDescent="0.2">
      <c r="Q5658"/>
    </row>
    <row r="5659" spans="17:17" x14ac:dyDescent="0.2">
      <c r="Q5659"/>
    </row>
    <row r="5660" spans="17:17" x14ac:dyDescent="0.2">
      <c r="Q5660"/>
    </row>
    <row r="5661" spans="17:17" x14ac:dyDescent="0.2">
      <c r="Q5661"/>
    </row>
    <row r="5662" spans="17:17" x14ac:dyDescent="0.2">
      <c r="Q5662"/>
    </row>
    <row r="5663" spans="17:17" x14ac:dyDescent="0.2">
      <c r="Q5663"/>
    </row>
    <row r="5664" spans="17:17" x14ac:dyDescent="0.2">
      <c r="Q5664"/>
    </row>
    <row r="5665" spans="17:17" x14ac:dyDescent="0.2">
      <c r="Q5665"/>
    </row>
    <row r="5666" spans="17:17" x14ac:dyDescent="0.2">
      <c r="Q5666"/>
    </row>
    <row r="5667" spans="17:17" x14ac:dyDescent="0.2">
      <c r="Q5667"/>
    </row>
    <row r="5668" spans="17:17" x14ac:dyDescent="0.2">
      <c r="Q5668"/>
    </row>
    <row r="5669" spans="17:17" x14ac:dyDescent="0.2">
      <c r="Q5669"/>
    </row>
    <row r="5670" spans="17:17" x14ac:dyDescent="0.2">
      <c r="Q5670"/>
    </row>
    <row r="5671" spans="17:17" x14ac:dyDescent="0.2">
      <c r="Q5671"/>
    </row>
    <row r="5672" spans="17:17" x14ac:dyDescent="0.2">
      <c r="Q5672"/>
    </row>
    <row r="5673" spans="17:17" x14ac:dyDescent="0.2">
      <c r="Q5673"/>
    </row>
    <row r="5674" spans="17:17" x14ac:dyDescent="0.2">
      <c r="Q5674"/>
    </row>
    <row r="5675" spans="17:17" x14ac:dyDescent="0.2">
      <c r="Q5675"/>
    </row>
    <row r="5676" spans="17:17" x14ac:dyDescent="0.2">
      <c r="Q5676"/>
    </row>
    <row r="5677" spans="17:17" x14ac:dyDescent="0.2">
      <c r="Q5677"/>
    </row>
    <row r="5678" spans="17:17" x14ac:dyDescent="0.2">
      <c r="Q5678"/>
    </row>
    <row r="5679" spans="17:17" x14ac:dyDescent="0.2">
      <c r="Q5679"/>
    </row>
    <row r="5680" spans="17:17" x14ac:dyDescent="0.2">
      <c r="Q5680"/>
    </row>
    <row r="5681" spans="17:17" x14ac:dyDescent="0.2">
      <c r="Q5681"/>
    </row>
    <row r="5682" spans="17:17" x14ac:dyDescent="0.2">
      <c r="Q5682"/>
    </row>
    <row r="5683" spans="17:17" x14ac:dyDescent="0.2">
      <c r="Q5683"/>
    </row>
    <row r="5684" spans="17:17" x14ac:dyDescent="0.2">
      <c r="Q5684"/>
    </row>
    <row r="5685" spans="17:17" x14ac:dyDescent="0.2">
      <c r="Q5685"/>
    </row>
    <row r="5686" spans="17:17" x14ac:dyDescent="0.2">
      <c r="Q5686"/>
    </row>
    <row r="5687" spans="17:17" x14ac:dyDescent="0.2">
      <c r="Q5687"/>
    </row>
    <row r="5688" spans="17:17" x14ac:dyDescent="0.2">
      <c r="Q5688"/>
    </row>
    <row r="5689" spans="17:17" x14ac:dyDescent="0.2">
      <c r="Q5689"/>
    </row>
    <row r="5690" spans="17:17" x14ac:dyDescent="0.2">
      <c r="Q5690"/>
    </row>
    <row r="5691" spans="17:17" x14ac:dyDescent="0.2">
      <c r="Q5691"/>
    </row>
    <row r="5692" spans="17:17" x14ac:dyDescent="0.2">
      <c r="Q5692"/>
    </row>
    <row r="5693" spans="17:17" x14ac:dyDescent="0.2">
      <c r="Q5693"/>
    </row>
    <row r="5694" spans="17:17" x14ac:dyDescent="0.2">
      <c r="Q5694"/>
    </row>
    <row r="5695" spans="17:17" x14ac:dyDescent="0.2">
      <c r="Q5695"/>
    </row>
    <row r="5696" spans="17:17" x14ac:dyDescent="0.2">
      <c r="Q5696"/>
    </row>
    <row r="5697" spans="17:17" x14ac:dyDescent="0.2">
      <c r="Q5697"/>
    </row>
    <row r="5698" spans="17:17" x14ac:dyDescent="0.2">
      <c r="Q5698"/>
    </row>
    <row r="5699" spans="17:17" x14ac:dyDescent="0.2">
      <c r="Q5699"/>
    </row>
    <row r="5700" spans="17:17" x14ac:dyDescent="0.2">
      <c r="Q5700"/>
    </row>
    <row r="5701" spans="17:17" x14ac:dyDescent="0.2">
      <c r="Q5701"/>
    </row>
    <row r="5702" spans="17:17" x14ac:dyDescent="0.2">
      <c r="Q5702"/>
    </row>
    <row r="5703" spans="17:17" x14ac:dyDescent="0.2">
      <c r="Q5703"/>
    </row>
    <row r="5704" spans="17:17" x14ac:dyDescent="0.2">
      <c r="Q5704"/>
    </row>
    <row r="5705" spans="17:17" x14ac:dyDescent="0.2">
      <c r="Q5705"/>
    </row>
    <row r="5706" spans="17:17" x14ac:dyDescent="0.2">
      <c r="Q5706"/>
    </row>
    <row r="5707" spans="17:17" x14ac:dyDescent="0.2">
      <c r="Q5707"/>
    </row>
    <row r="5708" spans="17:17" x14ac:dyDescent="0.2">
      <c r="Q5708"/>
    </row>
    <row r="5709" spans="17:17" x14ac:dyDescent="0.2">
      <c r="Q5709"/>
    </row>
    <row r="5710" spans="17:17" x14ac:dyDescent="0.2">
      <c r="Q5710"/>
    </row>
    <row r="5711" spans="17:17" x14ac:dyDescent="0.2">
      <c r="Q5711"/>
    </row>
    <row r="5712" spans="17:17" x14ac:dyDescent="0.2">
      <c r="Q5712"/>
    </row>
    <row r="5713" spans="17:17" x14ac:dyDescent="0.2">
      <c r="Q5713"/>
    </row>
    <row r="5714" spans="17:17" x14ac:dyDescent="0.2">
      <c r="Q5714"/>
    </row>
    <row r="5715" spans="17:17" x14ac:dyDescent="0.2">
      <c r="Q5715"/>
    </row>
    <row r="5716" spans="17:17" x14ac:dyDescent="0.2">
      <c r="Q5716"/>
    </row>
    <row r="5717" spans="17:17" x14ac:dyDescent="0.2">
      <c r="Q5717"/>
    </row>
    <row r="5718" spans="17:17" x14ac:dyDescent="0.2">
      <c r="Q5718"/>
    </row>
    <row r="5719" spans="17:17" x14ac:dyDescent="0.2">
      <c r="Q5719"/>
    </row>
    <row r="5720" spans="17:17" x14ac:dyDescent="0.2">
      <c r="Q5720"/>
    </row>
    <row r="5721" spans="17:17" x14ac:dyDescent="0.2">
      <c r="Q5721"/>
    </row>
    <row r="5722" spans="17:17" x14ac:dyDescent="0.2">
      <c r="Q5722"/>
    </row>
    <row r="5723" spans="17:17" x14ac:dyDescent="0.2">
      <c r="Q5723"/>
    </row>
    <row r="5724" spans="17:17" x14ac:dyDescent="0.2">
      <c r="Q5724"/>
    </row>
    <row r="5725" spans="17:17" x14ac:dyDescent="0.2">
      <c r="Q5725"/>
    </row>
    <row r="5726" spans="17:17" x14ac:dyDescent="0.2">
      <c r="Q5726"/>
    </row>
    <row r="5727" spans="17:17" x14ac:dyDescent="0.2">
      <c r="Q5727"/>
    </row>
    <row r="5728" spans="17:17" x14ac:dyDescent="0.2">
      <c r="Q5728"/>
    </row>
    <row r="5729" spans="17:17" x14ac:dyDescent="0.2">
      <c r="Q5729"/>
    </row>
    <row r="5730" spans="17:17" x14ac:dyDescent="0.2">
      <c r="Q5730"/>
    </row>
    <row r="5731" spans="17:17" x14ac:dyDescent="0.2">
      <c r="Q5731"/>
    </row>
    <row r="5732" spans="17:17" x14ac:dyDescent="0.2">
      <c r="Q5732"/>
    </row>
    <row r="5733" spans="17:17" x14ac:dyDescent="0.2">
      <c r="Q5733"/>
    </row>
    <row r="5734" spans="17:17" x14ac:dyDescent="0.2">
      <c r="Q5734"/>
    </row>
    <row r="5735" spans="17:17" x14ac:dyDescent="0.2">
      <c r="Q5735"/>
    </row>
    <row r="5736" spans="17:17" x14ac:dyDescent="0.2">
      <c r="Q5736"/>
    </row>
    <row r="5737" spans="17:17" x14ac:dyDescent="0.2">
      <c r="Q5737"/>
    </row>
    <row r="5738" spans="17:17" x14ac:dyDescent="0.2">
      <c r="Q5738"/>
    </row>
    <row r="5739" spans="17:17" x14ac:dyDescent="0.2">
      <c r="Q5739"/>
    </row>
    <row r="5740" spans="17:17" x14ac:dyDescent="0.2">
      <c r="Q5740"/>
    </row>
    <row r="5741" spans="17:17" x14ac:dyDescent="0.2">
      <c r="Q5741"/>
    </row>
    <row r="5742" spans="17:17" x14ac:dyDescent="0.2">
      <c r="Q5742"/>
    </row>
    <row r="5743" spans="17:17" x14ac:dyDescent="0.2">
      <c r="Q5743"/>
    </row>
    <row r="5744" spans="17:17" x14ac:dyDescent="0.2">
      <c r="Q5744"/>
    </row>
    <row r="5745" spans="17:17" x14ac:dyDescent="0.2">
      <c r="Q5745"/>
    </row>
    <row r="5746" spans="17:17" x14ac:dyDescent="0.2">
      <c r="Q5746"/>
    </row>
    <row r="5747" spans="17:17" x14ac:dyDescent="0.2">
      <c r="Q5747"/>
    </row>
    <row r="5748" spans="17:17" x14ac:dyDescent="0.2">
      <c r="Q5748"/>
    </row>
    <row r="5749" spans="17:17" x14ac:dyDescent="0.2">
      <c r="Q5749"/>
    </row>
    <row r="5750" spans="17:17" x14ac:dyDescent="0.2">
      <c r="Q5750"/>
    </row>
    <row r="5751" spans="17:17" x14ac:dyDescent="0.2">
      <c r="Q5751"/>
    </row>
    <row r="5752" spans="17:17" x14ac:dyDescent="0.2">
      <c r="Q5752"/>
    </row>
    <row r="5753" spans="17:17" x14ac:dyDescent="0.2">
      <c r="Q5753"/>
    </row>
    <row r="5754" spans="17:17" x14ac:dyDescent="0.2">
      <c r="Q5754"/>
    </row>
    <row r="5755" spans="17:17" x14ac:dyDescent="0.2">
      <c r="Q5755"/>
    </row>
    <row r="5756" spans="17:17" x14ac:dyDescent="0.2">
      <c r="Q5756"/>
    </row>
    <row r="5757" spans="17:17" x14ac:dyDescent="0.2">
      <c r="Q5757"/>
    </row>
    <row r="5758" spans="17:17" x14ac:dyDescent="0.2">
      <c r="Q5758"/>
    </row>
    <row r="5759" spans="17:17" x14ac:dyDescent="0.2">
      <c r="Q5759"/>
    </row>
    <row r="5760" spans="17:17" x14ac:dyDescent="0.2">
      <c r="Q5760"/>
    </row>
    <row r="5761" spans="17:17" x14ac:dyDescent="0.2">
      <c r="Q5761"/>
    </row>
    <row r="5762" spans="17:17" x14ac:dyDescent="0.2">
      <c r="Q5762"/>
    </row>
    <row r="5763" spans="17:17" x14ac:dyDescent="0.2">
      <c r="Q5763"/>
    </row>
    <row r="5764" spans="17:17" x14ac:dyDescent="0.2">
      <c r="Q5764"/>
    </row>
    <row r="5765" spans="17:17" x14ac:dyDescent="0.2">
      <c r="Q5765"/>
    </row>
    <row r="5766" spans="17:17" x14ac:dyDescent="0.2">
      <c r="Q5766"/>
    </row>
    <row r="5767" spans="17:17" x14ac:dyDescent="0.2">
      <c r="Q5767"/>
    </row>
    <row r="5768" spans="17:17" x14ac:dyDescent="0.2">
      <c r="Q5768"/>
    </row>
    <row r="5769" spans="17:17" x14ac:dyDescent="0.2">
      <c r="Q5769"/>
    </row>
    <row r="5770" spans="17:17" x14ac:dyDescent="0.2">
      <c r="Q5770"/>
    </row>
    <row r="5771" spans="17:17" x14ac:dyDescent="0.2">
      <c r="Q5771"/>
    </row>
    <row r="5772" spans="17:17" x14ac:dyDescent="0.2">
      <c r="Q5772"/>
    </row>
    <row r="5773" spans="17:17" x14ac:dyDescent="0.2">
      <c r="Q5773"/>
    </row>
    <row r="5774" spans="17:17" x14ac:dyDescent="0.2">
      <c r="Q5774"/>
    </row>
    <row r="5775" spans="17:17" x14ac:dyDescent="0.2">
      <c r="Q5775"/>
    </row>
    <row r="5776" spans="17:17" x14ac:dyDescent="0.2">
      <c r="Q5776"/>
    </row>
    <row r="5777" spans="17:17" x14ac:dyDescent="0.2">
      <c r="Q5777"/>
    </row>
    <row r="5778" spans="17:17" x14ac:dyDescent="0.2">
      <c r="Q5778"/>
    </row>
    <row r="5779" spans="17:17" x14ac:dyDescent="0.2">
      <c r="Q5779"/>
    </row>
    <row r="5780" spans="17:17" x14ac:dyDescent="0.2">
      <c r="Q5780"/>
    </row>
    <row r="5781" spans="17:17" x14ac:dyDescent="0.2">
      <c r="Q5781"/>
    </row>
    <row r="5782" spans="17:17" x14ac:dyDescent="0.2">
      <c r="Q5782"/>
    </row>
    <row r="5783" spans="17:17" x14ac:dyDescent="0.2">
      <c r="Q5783"/>
    </row>
    <row r="5784" spans="17:17" x14ac:dyDescent="0.2">
      <c r="Q5784"/>
    </row>
    <row r="5785" spans="17:17" x14ac:dyDescent="0.2">
      <c r="Q5785"/>
    </row>
    <row r="5786" spans="17:17" x14ac:dyDescent="0.2">
      <c r="Q5786"/>
    </row>
    <row r="5787" spans="17:17" x14ac:dyDescent="0.2">
      <c r="Q5787"/>
    </row>
    <row r="5788" spans="17:17" x14ac:dyDescent="0.2">
      <c r="Q5788"/>
    </row>
    <row r="5789" spans="17:17" x14ac:dyDescent="0.2">
      <c r="Q5789"/>
    </row>
    <row r="5790" spans="17:17" x14ac:dyDescent="0.2">
      <c r="Q5790"/>
    </row>
    <row r="5791" spans="17:17" x14ac:dyDescent="0.2">
      <c r="Q5791"/>
    </row>
    <row r="5792" spans="17:17" x14ac:dyDescent="0.2">
      <c r="Q5792"/>
    </row>
    <row r="5793" spans="17:17" x14ac:dyDescent="0.2">
      <c r="Q5793"/>
    </row>
    <row r="5794" spans="17:17" x14ac:dyDescent="0.2">
      <c r="Q5794"/>
    </row>
    <row r="5795" spans="17:17" x14ac:dyDescent="0.2">
      <c r="Q5795"/>
    </row>
    <row r="5796" spans="17:17" x14ac:dyDescent="0.2">
      <c r="Q5796"/>
    </row>
    <row r="5797" spans="17:17" x14ac:dyDescent="0.2">
      <c r="Q5797"/>
    </row>
    <row r="5798" spans="17:17" x14ac:dyDescent="0.2">
      <c r="Q5798"/>
    </row>
    <row r="5799" spans="17:17" x14ac:dyDescent="0.2">
      <c r="Q5799"/>
    </row>
    <row r="5800" spans="17:17" x14ac:dyDescent="0.2">
      <c r="Q5800"/>
    </row>
    <row r="5801" spans="17:17" x14ac:dyDescent="0.2">
      <c r="Q5801"/>
    </row>
    <row r="5802" spans="17:17" x14ac:dyDescent="0.2">
      <c r="Q5802"/>
    </row>
    <row r="5803" spans="17:17" x14ac:dyDescent="0.2">
      <c r="Q5803"/>
    </row>
    <row r="5804" spans="17:17" x14ac:dyDescent="0.2">
      <c r="Q5804"/>
    </row>
    <row r="5805" spans="17:17" x14ac:dyDescent="0.2">
      <c r="Q5805"/>
    </row>
    <row r="5806" spans="17:17" x14ac:dyDescent="0.2">
      <c r="Q5806"/>
    </row>
    <row r="5807" spans="17:17" x14ac:dyDescent="0.2">
      <c r="Q5807"/>
    </row>
    <row r="5808" spans="17:17" x14ac:dyDescent="0.2">
      <c r="Q5808"/>
    </row>
    <row r="5809" spans="17:17" x14ac:dyDescent="0.2">
      <c r="Q5809"/>
    </row>
    <row r="5810" spans="17:17" x14ac:dyDescent="0.2">
      <c r="Q5810"/>
    </row>
    <row r="5811" spans="17:17" x14ac:dyDescent="0.2">
      <c r="Q5811"/>
    </row>
    <row r="5812" spans="17:17" x14ac:dyDescent="0.2">
      <c r="Q5812"/>
    </row>
    <row r="5813" spans="17:17" x14ac:dyDescent="0.2">
      <c r="Q5813"/>
    </row>
    <row r="5814" spans="17:17" x14ac:dyDescent="0.2">
      <c r="Q5814"/>
    </row>
    <row r="5815" spans="17:17" x14ac:dyDescent="0.2">
      <c r="Q5815"/>
    </row>
    <row r="5816" spans="17:17" x14ac:dyDescent="0.2">
      <c r="Q5816"/>
    </row>
    <row r="5817" spans="17:17" x14ac:dyDescent="0.2">
      <c r="Q5817"/>
    </row>
    <row r="5818" spans="17:17" x14ac:dyDescent="0.2">
      <c r="Q5818"/>
    </row>
    <row r="5819" spans="17:17" x14ac:dyDescent="0.2">
      <c r="Q5819"/>
    </row>
    <row r="5820" spans="17:17" x14ac:dyDescent="0.2">
      <c r="Q5820"/>
    </row>
    <row r="5821" spans="17:17" x14ac:dyDescent="0.2">
      <c r="Q5821"/>
    </row>
    <row r="5822" spans="17:17" x14ac:dyDescent="0.2">
      <c r="Q5822"/>
    </row>
    <row r="5823" spans="17:17" x14ac:dyDescent="0.2">
      <c r="Q5823"/>
    </row>
    <row r="5824" spans="17:17" x14ac:dyDescent="0.2">
      <c r="Q5824"/>
    </row>
    <row r="5825" spans="17:17" x14ac:dyDescent="0.2">
      <c r="Q5825"/>
    </row>
    <row r="5826" spans="17:17" x14ac:dyDescent="0.2">
      <c r="Q5826"/>
    </row>
    <row r="5827" spans="17:17" x14ac:dyDescent="0.2">
      <c r="Q5827"/>
    </row>
    <row r="5828" spans="17:17" x14ac:dyDescent="0.2">
      <c r="Q5828"/>
    </row>
    <row r="5829" spans="17:17" x14ac:dyDescent="0.2">
      <c r="Q5829"/>
    </row>
    <row r="5830" spans="17:17" x14ac:dyDescent="0.2">
      <c r="Q5830"/>
    </row>
    <row r="5831" spans="17:17" x14ac:dyDescent="0.2">
      <c r="Q5831"/>
    </row>
    <row r="5832" spans="17:17" x14ac:dyDescent="0.2">
      <c r="Q5832"/>
    </row>
    <row r="5833" spans="17:17" x14ac:dyDescent="0.2">
      <c r="Q5833"/>
    </row>
    <row r="5834" spans="17:17" x14ac:dyDescent="0.2">
      <c r="Q5834"/>
    </row>
    <row r="5835" spans="17:17" x14ac:dyDescent="0.2">
      <c r="Q5835"/>
    </row>
    <row r="5836" spans="17:17" x14ac:dyDescent="0.2">
      <c r="Q5836"/>
    </row>
    <row r="5837" spans="17:17" x14ac:dyDescent="0.2">
      <c r="Q5837"/>
    </row>
    <row r="5838" spans="17:17" x14ac:dyDescent="0.2">
      <c r="Q5838"/>
    </row>
    <row r="5839" spans="17:17" x14ac:dyDescent="0.2">
      <c r="Q5839"/>
    </row>
    <row r="5840" spans="17:17" x14ac:dyDescent="0.2">
      <c r="Q5840"/>
    </row>
    <row r="5841" spans="17:17" x14ac:dyDescent="0.2">
      <c r="Q5841"/>
    </row>
    <row r="5842" spans="17:17" x14ac:dyDescent="0.2">
      <c r="Q5842"/>
    </row>
    <row r="5843" spans="17:17" x14ac:dyDescent="0.2">
      <c r="Q5843"/>
    </row>
    <row r="5844" spans="17:17" x14ac:dyDescent="0.2">
      <c r="Q5844"/>
    </row>
    <row r="5845" spans="17:17" x14ac:dyDescent="0.2">
      <c r="Q5845"/>
    </row>
    <row r="5846" spans="17:17" x14ac:dyDescent="0.2">
      <c r="Q5846"/>
    </row>
    <row r="5847" spans="17:17" x14ac:dyDescent="0.2">
      <c r="Q5847"/>
    </row>
    <row r="5848" spans="17:17" x14ac:dyDescent="0.2">
      <c r="Q5848"/>
    </row>
    <row r="5849" spans="17:17" x14ac:dyDescent="0.2">
      <c r="Q5849"/>
    </row>
    <row r="5850" spans="17:17" x14ac:dyDescent="0.2">
      <c r="Q5850"/>
    </row>
    <row r="5851" spans="17:17" x14ac:dyDescent="0.2">
      <c r="Q5851"/>
    </row>
    <row r="5852" spans="17:17" x14ac:dyDescent="0.2">
      <c r="Q5852"/>
    </row>
    <row r="5853" spans="17:17" x14ac:dyDescent="0.2">
      <c r="Q5853"/>
    </row>
    <row r="5854" spans="17:17" x14ac:dyDescent="0.2">
      <c r="Q5854"/>
    </row>
    <row r="5855" spans="17:17" x14ac:dyDescent="0.2">
      <c r="Q5855"/>
    </row>
    <row r="5856" spans="17:17" x14ac:dyDescent="0.2">
      <c r="Q5856"/>
    </row>
    <row r="5857" spans="17:17" x14ac:dyDescent="0.2">
      <c r="Q5857"/>
    </row>
    <row r="5858" spans="17:17" x14ac:dyDescent="0.2">
      <c r="Q5858"/>
    </row>
    <row r="5859" spans="17:17" x14ac:dyDescent="0.2">
      <c r="Q5859"/>
    </row>
    <row r="5860" spans="17:17" x14ac:dyDescent="0.2">
      <c r="Q5860"/>
    </row>
    <row r="5861" spans="17:17" x14ac:dyDescent="0.2">
      <c r="Q5861"/>
    </row>
    <row r="5862" spans="17:17" x14ac:dyDescent="0.2">
      <c r="Q5862"/>
    </row>
    <row r="5863" spans="17:17" x14ac:dyDescent="0.2">
      <c r="Q5863"/>
    </row>
    <row r="5864" spans="17:17" x14ac:dyDescent="0.2">
      <c r="Q5864"/>
    </row>
    <row r="5865" spans="17:17" x14ac:dyDescent="0.2">
      <c r="Q5865"/>
    </row>
    <row r="5866" spans="17:17" x14ac:dyDescent="0.2">
      <c r="Q5866"/>
    </row>
    <row r="5867" spans="17:17" x14ac:dyDescent="0.2">
      <c r="Q5867"/>
    </row>
    <row r="5868" spans="17:17" x14ac:dyDescent="0.2">
      <c r="Q5868"/>
    </row>
    <row r="5869" spans="17:17" x14ac:dyDescent="0.2">
      <c r="Q5869"/>
    </row>
    <row r="5870" spans="17:17" x14ac:dyDescent="0.2">
      <c r="Q5870"/>
    </row>
    <row r="5871" spans="17:17" x14ac:dyDescent="0.2">
      <c r="Q5871"/>
    </row>
    <row r="5872" spans="17:17" x14ac:dyDescent="0.2">
      <c r="Q5872"/>
    </row>
    <row r="5873" spans="17:17" x14ac:dyDescent="0.2">
      <c r="Q5873"/>
    </row>
    <row r="5874" spans="17:17" x14ac:dyDescent="0.2">
      <c r="Q5874"/>
    </row>
    <row r="5875" spans="17:17" x14ac:dyDescent="0.2">
      <c r="Q5875"/>
    </row>
    <row r="5876" spans="17:17" x14ac:dyDescent="0.2">
      <c r="Q5876"/>
    </row>
    <row r="5877" spans="17:17" x14ac:dyDescent="0.2">
      <c r="Q5877"/>
    </row>
    <row r="5878" spans="17:17" x14ac:dyDescent="0.2">
      <c r="Q5878"/>
    </row>
    <row r="5879" spans="17:17" x14ac:dyDescent="0.2">
      <c r="Q5879"/>
    </row>
    <row r="5880" spans="17:17" x14ac:dyDescent="0.2">
      <c r="Q5880"/>
    </row>
    <row r="5881" spans="17:17" x14ac:dyDescent="0.2">
      <c r="Q5881"/>
    </row>
    <row r="5882" spans="17:17" x14ac:dyDescent="0.2">
      <c r="Q5882"/>
    </row>
    <row r="5883" spans="17:17" x14ac:dyDescent="0.2">
      <c r="Q5883"/>
    </row>
    <row r="5884" spans="17:17" x14ac:dyDescent="0.2">
      <c r="Q5884"/>
    </row>
    <row r="5885" spans="17:17" x14ac:dyDescent="0.2">
      <c r="Q5885"/>
    </row>
    <row r="5886" spans="17:17" x14ac:dyDescent="0.2">
      <c r="Q5886"/>
    </row>
    <row r="5887" spans="17:17" x14ac:dyDescent="0.2">
      <c r="Q5887"/>
    </row>
    <row r="5888" spans="17:17" x14ac:dyDescent="0.2">
      <c r="Q5888"/>
    </row>
    <row r="5889" spans="17:17" x14ac:dyDescent="0.2">
      <c r="Q5889"/>
    </row>
    <row r="5890" spans="17:17" x14ac:dyDescent="0.2">
      <c r="Q5890"/>
    </row>
    <row r="5891" spans="17:17" x14ac:dyDescent="0.2">
      <c r="Q5891"/>
    </row>
    <row r="5892" spans="17:17" x14ac:dyDescent="0.2">
      <c r="Q5892"/>
    </row>
    <row r="5893" spans="17:17" x14ac:dyDescent="0.2">
      <c r="Q5893"/>
    </row>
    <row r="5894" spans="17:17" x14ac:dyDescent="0.2">
      <c r="Q5894"/>
    </row>
    <row r="5895" spans="17:17" x14ac:dyDescent="0.2">
      <c r="Q5895"/>
    </row>
    <row r="5896" spans="17:17" x14ac:dyDescent="0.2">
      <c r="Q5896"/>
    </row>
    <row r="5897" spans="17:17" x14ac:dyDescent="0.2">
      <c r="Q5897"/>
    </row>
    <row r="5898" spans="17:17" x14ac:dyDescent="0.2">
      <c r="Q5898"/>
    </row>
    <row r="5899" spans="17:17" x14ac:dyDescent="0.2">
      <c r="Q5899"/>
    </row>
    <row r="5900" spans="17:17" x14ac:dyDescent="0.2">
      <c r="Q5900"/>
    </row>
    <row r="5901" spans="17:17" x14ac:dyDescent="0.2">
      <c r="Q5901"/>
    </row>
    <row r="5902" spans="17:17" x14ac:dyDescent="0.2">
      <c r="Q5902"/>
    </row>
    <row r="5903" spans="17:17" x14ac:dyDescent="0.2">
      <c r="Q5903"/>
    </row>
    <row r="5904" spans="17:17" x14ac:dyDescent="0.2">
      <c r="Q5904"/>
    </row>
    <row r="5905" spans="17:17" x14ac:dyDescent="0.2">
      <c r="Q5905"/>
    </row>
    <row r="5906" spans="17:17" x14ac:dyDescent="0.2">
      <c r="Q5906"/>
    </row>
    <row r="5907" spans="17:17" x14ac:dyDescent="0.2">
      <c r="Q5907"/>
    </row>
    <row r="5908" spans="17:17" x14ac:dyDescent="0.2">
      <c r="Q5908"/>
    </row>
    <row r="5909" spans="17:17" x14ac:dyDescent="0.2">
      <c r="Q5909"/>
    </row>
    <row r="5910" spans="17:17" x14ac:dyDescent="0.2">
      <c r="Q5910"/>
    </row>
    <row r="5911" spans="17:17" x14ac:dyDescent="0.2">
      <c r="Q5911"/>
    </row>
    <row r="5912" spans="17:17" x14ac:dyDescent="0.2">
      <c r="Q5912"/>
    </row>
    <row r="5913" spans="17:17" x14ac:dyDescent="0.2">
      <c r="Q5913"/>
    </row>
    <row r="5914" spans="17:17" x14ac:dyDescent="0.2">
      <c r="Q5914"/>
    </row>
    <row r="5915" spans="17:17" x14ac:dyDescent="0.2">
      <c r="Q5915"/>
    </row>
    <row r="5916" spans="17:17" x14ac:dyDescent="0.2">
      <c r="Q5916"/>
    </row>
    <row r="5917" spans="17:17" x14ac:dyDescent="0.2">
      <c r="Q5917"/>
    </row>
    <row r="5918" spans="17:17" x14ac:dyDescent="0.2">
      <c r="Q5918"/>
    </row>
    <row r="5919" spans="17:17" x14ac:dyDescent="0.2">
      <c r="Q5919"/>
    </row>
    <row r="5920" spans="17:17" x14ac:dyDescent="0.2">
      <c r="Q5920"/>
    </row>
    <row r="5921" spans="17:17" x14ac:dyDescent="0.2">
      <c r="Q5921"/>
    </row>
    <row r="5922" spans="17:17" x14ac:dyDescent="0.2">
      <c r="Q5922"/>
    </row>
    <row r="5923" spans="17:17" x14ac:dyDescent="0.2">
      <c r="Q5923"/>
    </row>
    <row r="5924" spans="17:17" x14ac:dyDescent="0.2">
      <c r="Q5924"/>
    </row>
    <row r="5925" spans="17:17" x14ac:dyDescent="0.2">
      <c r="Q5925"/>
    </row>
    <row r="5926" spans="17:17" x14ac:dyDescent="0.2">
      <c r="Q5926"/>
    </row>
    <row r="5927" spans="17:17" x14ac:dyDescent="0.2">
      <c r="Q5927"/>
    </row>
    <row r="5928" spans="17:17" x14ac:dyDescent="0.2">
      <c r="Q5928"/>
    </row>
    <row r="5929" spans="17:17" x14ac:dyDescent="0.2">
      <c r="Q5929"/>
    </row>
    <row r="5930" spans="17:17" x14ac:dyDescent="0.2">
      <c r="Q5930"/>
    </row>
    <row r="5931" spans="17:17" x14ac:dyDescent="0.2">
      <c r="Q5931"/>
    </row>
    <row r="5932" spans="17:17" x14ac:dyDescent="0.2">
      <c r="Q5932"/>
    </row>
    <row r="5933" spans="17:17" x14ac:dyDescent="0.2">
      <c r="Q5933"/>
    </row>
    <row r="5934" spans="17:17" x14ac:dyDescent="0.2">
      <c r="Q5934"/>
    </row>
    <row r="5935" spans="17:17" x14ac:dyDescent="0.2">
      <c r="Q5935"/>
    </row>
    <row r="5936" spans="17:17" x14ac:dyDescent="0.2">
      <c r="Q5936"/>
    </row>
    <row r="5937" spans="17:17" x14ac:dyDescent="0.2">
      <c r="Q5937"/>
    </row>
    <row r="5938" spans="17:17" x14ac:dyDescent="0.2">
      <c r="Q5938"/>
    </row>
    <row r="5939" spans="17:17" x14ac:dyDescent="0.2">
      <c r="Q5939"/>
    </row>
    <row r="5940" spans="17:17" x14ac:dyDescent="0.2">
      <c r="Q5940"/>
    </row>
    <row r="5941" spans="17:17" x14ac:dyDescent="0.2">
      <c r="Q5941"/>
    </row>
    <row r="5942" spans="17:17" x14ac:dyDescent="0.2">
      <c r="Q5942"/>
    </row>
    <row r="5943" spans="17:17" x14ac:dyDescent="0.2">
      <c r="Q5943"/>
    </row>
    <row r="5944" spans="17:17" x14ac:dyDescent="0.2">
      <c r="Q5944"/>
    </row>
    <row r="5945" spans="17:17" x14ac:dyDescent="0.2">
      <c r="Q5945"/>
    </row>
    <row r="5946" spans="17:17" x14ac:dyDescent="0.2">
      <c r="Q5946"/>
    </row>
    <row r="5947" spans="17:17" x14ac:dyDescent="0.2">
      <c r="Q5947"/>
    </row>
    <row r="5948" spans="17:17" x14ac:dyDescent="0.2">
      <c r="Q5948"/>
    </row>
    <row r="5949" spans="17:17" x14ac:dyDescent="0.2">
      <c r="Q5949"/>
    </row>
    <row r="5950" spans="17:17" x14ac:dyDescent="0.2">
      <c r="Q5950"/>
    </row>
    <row r="5951" spans="17:17" x14ac:dyDescent="0.2">
      <c r="Q5951"/>
    </row>
    <row r="5952" spans="17:17" x14ac:dyDescent="0.2">
      <c r="Q5952"/>
    </row>
    <row r="5953" spans="17:17" x14ac:dyDescent="0.2">
      <c r="Q5953"/>
    </row>
    <row r="5954" spans="17:17" x14ac:dyDescent="0.2">
      <c r="Q5954"/>
    </row>
    <row r="5955" spans="17:17" x14ac:dyDescent="0.2">
      <c r="Q5955"/>
    </row>
    <row r="5956" spans="17:17" x14ac:dyDescent="0.2">
      <c r="Q5956"/>
    </row>
    <row r="5957" spans="17:17" x14ac:dyDescent="0.2">
      <c r="Q5957"/>
    </row>
    <row r="5958" spans="17:17" x14ac:dyDescent="0.2">
      <c r="Q5958"/>
    </row>
    <row r="5959" spans="17:17" x14ac:dyDescent="0.2">
      <c r="Q5959"/>
    </row>
    <row r="5960" spans="17:17" x14ac:dyDescent="0.2">
      <c r="Q5960"/>
    </row>
    <row r="5961" spans="17:17" x14ac:dyDescent="0.2">
      <c r="Q5961"/>
    </row>
    <row r="5962" spans="17:17" x14ac:dyDescent="0.2">
      <c r="Q5962"/>
    </row>
    <row r="5963" spans="17:17" x14ac:dyDescent="0.2">
      <c r="Q5963"/>
    </row>
    <row r="5964" spans="17:17" x14ac:dyDescent="0.2">
      <c r="Q5964"/>
    </row>
    <row r="5965" spans="17:17" x14ac:dyDescent="0.2">
      <c r="Q5965"/>
    </row>
    <row r="5966" spans="17:17" x14ac:dyDescent="0.2">
      <c r="Q5966"/>
    </row>
    <row r="5967" spans="17:17" x14ac:dyDescent="0.2">
      <c r="Q5967"/>
    </row>
    <row r="5968" spans="17:17" x14ac:dyDescent="0.2">
      <c r="Q5968"/>
    </row>
    <row r="5969" spans="17:17" x14ac:dyDescent="0.2">
      <c r="Q5969"/>
    </row>
    <row r="5970" spans="17:17" x14ac:dyDescent="0.2">
      <c r="Q5970"/>
    </row>
    <row r="5971" spans="17:17" x14ac:dyDescent="0.2">
      <c r="Q5971"/>
    </row>
    <row r="5972" spans="17:17" x14ac:dyDescent="0.2">
      <c r="Q5972"/>
    </row>
    <row r="5973" spans="17:17" x14ac:dyDescent="0.2">
      <c r="Q5973"/>
    </row>
    <row r="5974" spans="17:17" x14ac:dyDescent="0.2">
      <c r="Q5974"/>
    </row>
    <row r="5975" spans="17:17" x14ac:dyDescent="0.2">
      <c r="Q5975"/>
    </row>
    <row r="5976" spans="17:17" x14ac:dyDescent="0.2">
      <c r="Q5976"/>
    </row>
    <row r="5977" spans="17:17" x14ac:dyDescent="0.2">
      <c r="Q5977"/>
    </row>
    <row r="5978" spans="17:17" x14ac:dyDescent="0.2">
      <c r="Q5978"/>
    </row>
    <row r="5979" spans="17:17" x14ac:dyDescent="0.2">
      <c r="Q5979"/>
    </row>
    <row r="5980" spans="17:17" x14ac:dyDescent="0.2">
      <c r="Q5980"/>
    </row>
    <row r="5981" spans="17:17" x14ac:dyDescent="0.2">
      <c r="Q5981"/>
    </row>
    <row r="5982" spans="17:17" x14ac:dyDescent="0.2">
      <c r="Q5982"/>
    </row>
    <row r="5983" spans="17:17" x14ac:dyDescent="0.2">
      <c r="Q5983"/>
    </row>
    <row r="5984" spans="17:17" x14ac:dyDescent="0.2">
      <c r="Q5984"/>
    </row>
    <row r="5985" spans="17:17" x14ac:dyDescent="0.2">
      <c r="Q5985"/>
    </row>
    <row r="5986" spans="17:17" x14ac:dyDescent="0.2">
      <c r="Q5986"/>
    </row>
    <row r="5987" spans="17:17" x14ac:dyDescent="0.2">
      <c r="Q5987"/>
    </row>
    <row r="5988" spans="17:17" x14ac:dyDescent="0.2">
      <c r="Q5988"/>
    </row>
    <row r="5989" spans="17:17" x14ac:dyDescent="0.2">
      <c r="Q5989"/>
    </row>
    <row r="5990" spans="17:17" x14ac:dyDescent="0.2">
      <c r="Q5990"/>
    </row>
    <row r="5991" spans="17:17" x14ac:dyDescent="0.2">
      <c r="Q5991"/>
    </row>
    <row r="5992" spans="17:17" x14ac:dyDescent="0.2">
      <c r="Q5992"/>
    </row>
    <row r="5993" spans="17:17" x14ac:dyDescent="0.2">
      <c r="Q5993"/>
    </row>
    <row r="5994" spans="17:17" x14ac:dyDescent="0.2">
      <c r="Q5994"/>
    </row>
    <row r="5995" spans="17:17" x14ac:dyDescent="0.2">
      <c r="Q5995"/>
    </row>
    <row r="5996" spans="17:17" x14ac:dyDescent="0.2">
      <c r="Q5996"/>
    </row>
    <row r="5997" spans="17:17" x14ac:dyDescent="0.2">
      <c r="Q5997"/>
    </row>
    <row r="5998" spans="17:17" x14ac:dyDescent="0.2">
      <c r="Q5998"/>
    </row>
    <row r="5999" spans="17:17" x14ac:dyDescent="0.2">
      <c r="Q5999"/>
    </row>
    <row r="6000" spans="17:17" x14ac:dyDescent="0.2">
      <c r="Q6000"/>
    </row>
    <row r="6001" spans="17:17" x14ac:dyDescent="0.2">
      <c r="Q6001"/>
    </row>
    <row r="6002" spans="17:17" x14ac:dyDescent="0.2">
      <c r="Q6002"/>
    </row>
    <row r="6003" spans="17:17" x14ac:dyDescent="0.2">
      <c r="Q6003"/>
    </row>
    <row r="6004" spans="17:17" x14ac:dyDescent="0.2">
      <c r="Q6004"/>
    </row>
    <row r="6005" spans="17:17" x14ac:dyDescent="0.2">
      <c r="Q6005"/>
    </row>
    <row r="6006" spans="17:17" x14ac:dyDescent="0.2">
      <c r="Q6006"/>
    </row>
    <row r="6007" spans="17:17" x14ac:dyDescent="0.2">
      <c r="Q6007"/>
    </row>
    <row r="6008" spans="17:17" x14ac:dyDescent="0.2">
      <c r="Q6008"/>
    </row>
    <row r="6009" spans="17:17" x14ac:dyDescent="0.2">
      <c r="Q6009"/>
    </row>
    <row r="6010" spans="17:17" x14ac:dyDescent="0.2">
      <c r="Q6010"/>
    </row>
    <row r="6011" spans="17:17" x14ac:dyDescent="0.2">
      <c r="Q6011"/>
    </row>
    <row r="6012" spans="17:17" x14ac:dyDescent="0.2">
      <c r="Q6012"/>
    </row>
    <row r="6013" spans="17:17" x14ac:dyDescent="0.2">
      <c r="Q6013"/>
    </row>
    <row r="6014" spans="17:17" x14ac:dyDescent="0.2">
      <c r="Q6014"/>
    </row>
    <row r="6015" spans="17:17" x14ac:dyDescent="0.2">
      <c r="Q6015"/>
    </row>
    <row r="6016" spans="17:17" x14ac:dyDescent="0.2">
      <c r="Q6016"/>
    </row>
    <row r="6017" spans="17:17" x14ac:dyDescent="0.2">
      <c r="Q6017"/>
    </row>
    <row r="6018" spans="17:17" x14ac:dyDescent="0.2">
      <c r="Q6018"/>
    </row>
    <row r="6019" spans="17:17" x14ac:dyDescent="0.2">
      <c r="Q6019"/>
    </row>
    <row r="6020" spans="17:17" x14ac:dyDescent="0.2">
      <c r="Q6020"/>
    </row>
    <row r="6021" spans="17:17" x14ac:dyDescent="0.2">
      <c r="Q6021"/>
    </row>
    <row r="6022" spans="17:17" x14ac:dyDescent="0.2">
      <c r="Q6022"/>
    </row>
    <row r="6023" spans="17:17" x14ac:dyDescent="0.2">
      <c r="Q6023"/>
    </row>
    <row r="6024" spans="17:17" x14ac:dyDescent="0.2">
      <c r="Q6024"/>
    </row>
    <row r="6025" spans="17:17" x14ac:dyDescent="0.2">
      <c r="Q6025"/>
    </row>
    <row r="6026" spans="17:17" x14ac:dyDescent="0.2">
      <c r="Q6026"/>
    </row>
    <row r="6027" spans="17:17" x14ac:dyDescent="0.2">
      <c r="Q6027"/>
    </row>
    <row r="6028" spans="17:17" x14ac:dyDescent="0.2">
      <c r="Q6028"/>
    </row>
    <row r="6029" spans="17:17" x14ac:dyDescent="0.2">
      <c r="Q6029"/>
    </row>
    <row r="6030" spans="17:17" x14ac:dyDescent="0.2">
      <c r="Q6030"/>
    </row>
    <row r="6031" spans="17:17" x14ac:dyDescent="0.2">
      <c r="Q6031"/>
    </row>
    <row r="6032" spans="17:17" x14ac:dyDescent="0.2">
      <c r="Q6032"/>
    </row>
    <row r="6033" spans="17:17" x14ac:dyDescent="0.2">
      <c r="Q6033"/>
    </row>
    <row r="6034" spans="17:17" x14ac:dyDescent="0.2">
      <c r="Q6034"/>
    </row>
    <row r="6035" spans="17:17" x14ac:dyDescent="0.2">
      <c r="Q6035"/>
    </row>
    <row r="6036" spans="17:17" x14ac:dyDescent="0.2">
      <c r="Q6036"/>
    </row>
    <row r="6037" spans="17:17" x14ac:dyDescent="0.2">
      <c r="Q6037"/>
    </row>
    <row r="6038" spans="17:17" x14ac:dyDescent="0.2">
      <c r="Q6038"/>
    </row>
    <row r="6039" spans="17:17" x14ac:dyDescent="0.2">
      <c r="Q6039"/>
    </row>
    <row r="6040" spans="17:17" x14ac:dyDescent="0.2">
      <c r="Q6040"/>
    </row>
    <row r="6041" spans="17:17" x14ac:dyDescent="0.2">
      <c r="Q6041"/>
    </row>
    <row r="6042" spans="17:17" x14ac:dyDescent="0.2">
      <c r="Q6042"/>
    </row>
    <row r="6043" spans="17:17" x14ac:dyDescent="0.2">
      <c r="Q6043"/>
    </row>
    <row r="6044" spans="17:17" x14ac:dyDescent="0.2">
      <c r="Q6044"/>
    </row>
    <row r="6045" spans="17:17" x14ac:dyDescent="0.2">
      <c r="Q6045"/>
    </row>
    <row r="6046" spans="17:17" x14ac:dyDescent="0.2">
      <c r="Q6046"/>
    </row>
    <row r="6047" spans="17:17" x14ac:dyDescent="0.2">
      <c r="Q6047"/>
    </row>
    <row r="6048" spans="17:17" x14ac:dyDescent="0.2">
      <c r="Q6048"/>
    </row>
    <row r="6049" spans="17:17" x14ac:dyDescent="0.2">
      <c r="Q6049"/>
    </row>
    <row r="6050" spans="17:17" x14ac:dyDescent="0.2">
      <c r="Q6050"/>
    </row>
    <row r="6051" spans="17:17" x14ac:dyDescent="0.2">
      <c r="Q6051"/>
    </row>
    <row r="6052" spans="17:17" x14ac:dyDescent="0.2">
      <c r="Q6052"/>
    </row>
    <row r="6053" spans="17:17" x14ac:dyDescent="0.2">
      <c r="Q6053"/>
    </row>
    <row r="6054" spans="17:17" x14ac:dyDescent="0.2">
      <c r="Q6054"/>
    </row>
    <row r="6055" spans="17:17" x14ac:dyDescent="0.2">
      <c r="Q6055"/>
    </row>
    <row r="6056" spans="17:17" x14ac:dyDescent="0.2">
      <c r="Q6056"/>
    </row>
    <row r="6057" spans="17:17" x14ac:dyDescent="0.2">
      <c r="Q6057"/>
    </row>
    <row r="6058" spans="17:17" x14ac:dyDescent="0.2">
      <c r="Q6058"/>
    </row>
    <row r="6059" spans="17:17" x14ac:dyDescent="0.2">
      <c r="Q6059"/>
    </row>
    <row r="6060" spans="17:17" x14ac:dyDescent="0.2">
      <c r="Q6060"/>
    </row>
    <row r="6061" spans="17:17" x14ac:dyDescent="0.2">
      <c r="Q6061"/>
    </row>
    <row r="6062" spans="17:17" x14ac:dyDescent="0.2">
      <c r="Q6062"/>
    </row>
    <row r="6063" spans="17:17" x14ac:dyDescent="0.2">
      <c r="Q6063"/>
    </row>
    <row r="6064" spans="17:17" x14ac:dyDescent="0.2">
      <c r="Q6064"/>
    </row>
    <row r="6065" spans="17:17" x14ac:dyDescent="0.2">
      <c r="Q6065"/>
    </row>
    <row r="6066" spans="17:17" x14ac:dyDescent="0.2">
      <c r="Q6066"/>
    </row>
    <row r="6067" spans="17:17" x14ac:dyDescent="0.2">
      <c r="Q6067"/>
    </row>
    <row r="6068" spans="17:17" x14ac:dyDescent="0.2">
      <c r="Q6068"/>
    </row>
    <row r="6069" spans="17:17" x14ac:dyDescent="0.2">
      <c r="Q6069"/>
    </row>
    <row r="6070" spans="17:17" x14ac:dyDescent="0.2">
      <c r="Q6070"/>
    </row>
    <row r="6071" spans="17:17" x14ac:dyDescent="0.2">
      <c r="Q6071"/>
    </row>
    <row r="6072" spans="17:17" x14ac:dyDescent="0.2">
      <c r="Q6072"/>
    </row>
    <row r="6073" spans="17:17" x14ac:dyDescent="0.2">
      <c r="Q6073"/>
    </row>
    <row r="6074" spans="17:17" x14ac:dyDescent="0.2">
      <c r="Q6074"/>
    </row>
    <row r="6075" spans="17:17" x14ac:dyDescent="0.2">
      <c r="Q6075"/>
    </row>
    <row r="6076" spans="17:17" x14ac:dyDescent="0.2">
      <c r="Q6076"/>
    </row>
    <row r="6077" spans="17:17" x14ac:dyDescent="0.2">
      <c r="Q6077"/>
    </row>
    <row r="6078" spans="17:17" x14ac:dyDescent="0.2">
      <c r="Q6078"/>
    </row>
    <row r="6079" spans="17:17" x14ac:dyDescent="0.2">
      <c r="Q6079"/>
    </row>
    <row r="6080" spans="17:17" x14ac:dyDescent="0.2">
      <c r="Q6080"/>
    </row>
    <row r="6081" spans="17:17" x14ac:dyDescent="0.2">
      <c r="Q6081"/>
    </row>
    <row r="6082" spans="17:17" x14ac:dyDescent="0.2">
      <c r="Q6082"/>
    </row>
    <row r="6083" spans="17:17" x14ac:dyDescent="0.2">
      <c r="Q6083"/>
    </row>
    <row r="6084" spans="17:17" x14ac:dyDescent="0.2">
      <c r="Q6084"/>
    </row>
    <row r="6085" spans="17:17" x14ac:dyDescent="0.2">
      <c r="Q6085"/>
    </row>
    <row r="6086" spans="17:17" x14ac:dyDescent="0.2">
      <c r="Q6086"/>
    </row>
    <row r="6087" spans="17:17" x14ac:dyDescent="0.2">
      <c r="Q6087"/>
    </row>
    <row r="6088" spans="17:17" x14ac:dyDescent="0.2">
      <c r="Q6088"/>
    </row>
    <row r="6089" spans="17:17" x14ac:dyDescent="0.2">
      <c r="Q6089"/>
    </row>
    <row r="6090" spans="17:17" x14ac:dyDescent="0.2">
      <c r="Q6090"/>
    </row>
    <row r="6091" spans="17:17" x14ac:dyDescent="0.2">
      <c r="Q6091"/>
    </row>
    <row r="6092" spans="17:17" x14ac:dyDescent="0.2">
      <c r="Q6092"/>
    </row>
    <row r="6093" spans="17:17" x14ac:dyDescent="0.2">
      <c r="Q6093"/>
    </row>
    <row r="6094" spans="17:17" x14ac:dyDescent="0.2">
      <c r="Q6094"/>
    </row>
    <row r="6095" spans="17:17" x14ac:dyDescent="0.2">
      <c r="Q6095"/>
    </row>
    <row r="6096" spans="17:17" x14ac:dyDescent="0.2">
      <c r="Q6096"/>
    </row>
    <row r="6097" spans="17:17" x14ac:dyDescent="0.2">
      <c r="Q6097"/>
    </row>
    <row r="6098" spans="17:17" x14ac:dyDescent="0.2">
      <c r="Q6098"/>
    </row>
    <row r="6099" spans="17:17" x14ac:dyDescent="0.2">
      <c r="Q6099"/>
    </row>
    <row r="6100" spans="17:17" x14ac:dyDescent="0.2">
      <c r="Q6100"/>
    </row>
    <row r="6101" spans="17:17" x14ac:dyDescent="0.2">
      <c r="Q6101"/>
    </row>
    <row r="6102" spans="17:17" x14ac:dyDescent="0.2">
      <c r="Q6102"/>
    </row>
    <row r="6103" spans="17:17" x14ac:dyDescent="0.2">
      <c r="Q6103"/>
    </row>
    <row r="6104" spans="17:17" x14ac:dyDescent="0.2">
      <c r="Q6104"/>
    </row>
    <row r="6105" spans="17:17" x14ac:dyDescent="0.2">
      <c r="Q6105"/>
    </row>
    <row r="6106" spans="17:17" x14ac:dyDescent="0.2">
      <c r="Q6106"/>
    </row>
    <row r="6107" spans="17:17" x14ac:dyDescent="0.2">
      <c r="Q6107"/>
    </row>
    <row r="6108" spans="17:17" x14ac:dyDescent="0.2">
      <c r="Q6108"/>
    </row>
    <row r="6109" spans="17:17" x14ac:dyDescent="0.2">
      <c r="Q6109"/>
    </row>
    <row r="6110" spans="17:17" x14ac:dyDescent="0.2">
      <c r="Q6110"/>
    </row>
    <row r="6111" spans="17:17" x14ac:dyDescent="0.2">
      <c r="Q6111"/>
    </row>
    <row r="6112" spans="17:17" x14ac:dyDescent="0.2">
      <c r="Q6112"/>
    </row>
    <row r="6113" spans="17:17" x14ac:dyDescent="0.2">
      <c r="Q6113"/>
    </row>
    <row r="6114" spans="17:17" x14ac:dyDescent="0.2">
      <c r="Q6114"/>
    </row>
    <row r="6115" spans="17:17" x14ac:dyDescent="0.2">
      <c r="Q6115"/>
    </row>
    <row r="6116" spans="17:17" x14ac:dyDescent="0.2">
      <c r="Q6116"/>
    </row>
    <row r="6117" spans="17:17" x14ac:dyDescent="0.2">
      <c r="Q6117"/>
    </row>
    <row r="6118" spans="17:17" x14ac:dyDescent="0.2">
      <c r="Q6118"/>
    </row>
    <row r="6119" spans="17:17" x14ac:dyDescent="0.2">
      <c r="Q6119"/>
    </row>
    <row r="6120" spans="17:17" x14ac:dyDescent="0.2">
      <c r="Q6120"/>
    </row>
    <row r="6121" spans="17:17" x14ac:dyDescent="0.2">
      <c r="Q6121"/>
    </row>
    <row r="6122" spans="17:17" x14ac:dyDescent="0.2">
      <c r="Q6122"/>
    </row>
    <row r="6123" spans="17:17" x14ac:dyDescent="0.2">
      <c r="Q6123"/>
    </row>
    <row r="6124" spans="17:17" x14ac:dyDescent="0.2">
      <c r="Q6124"/>
    </row>
    <row r="6125" spans="17:17" x14ac:dyDescent="0.2">
      <c r="Q6125"/>
    </row>
    <row r="6126" spans="17:17" x14ac:dyDescent="0.2">
      <c r="Q6126"/>
    </row>
    <row r="6127" spans="17:17" x14ac:dyDescent="0.2">
      <c r="Q6127"/>
    </row>
    <row r="6128" spans="17:17" x14ac:dyDescent="0.2">
      <c r="Q6128"/>
    </row>
    <row r="6129" spans="17:17" x14ac:dyDescent="0.2">
      <c r="Q6129"/>
    </row>
    <row r="6130" spans="17:17" x14ac:dyDescent="0.2">
      <c r="Q6130"/>
    </row>
    <row r="6131" spans="17:17" x14ac:dyDescent="0.2">
      <c r="Q6131"/>
    </row>
    <row r="6132" spans="17:17" x14ac:dyDescent="0.2">
      <c r="Q6132"/>
    </row>
    <row r="6133" spans="17:17" x14ac:dyDescent="0.2">
      <c r="Q6133"/>
    </row>
    <row r="6134" spans="17:17" x14ac:dyDescent="0.2">
      <c r="Q6134"/>
    </row>
    <row r="6135" spans="17:17" x14ac:dyDescent="0.2">
      <c r="Q6135"/>
    </row>
    <row r="6136" spans="17:17" x14ac:dyDescent="0.2">
      <c r="Q6136"/>
    </row>
    <row r="6137" spans="17:17" x14ac:dyDescent="0.2">
      <c r="Q6137"/>
    </row>
    <row r="6138" spans="17:17" x14ac:dyDescent="0.2">
      <c r="Q6138"/>
    </row>
    <row r="6139" spans="17:17" x14ac:dyDescent="0.2">
      <c r="Q6139"/>
    </row>
    <row r="6140" spans="17:17" x14ac:dyDescent="0.2">
      <c r="Q6140"/>
    </row>
    <row r="6141" spans="17:17" x14ac:dyDescent="0.2">
      <c r="Q6141"/>
    </row>
    <row r="6142" spans="17:17" x14ac:dyDescent="0.2">
      <c r="Q6142"/>
    </row>
    <row r="6143" spans="17:17" x14ac:dyDescent="0.2">
      <c r="Q6143"/>
    </row>
    <row r="6144" spans="17:17" x14ac:dyDescent="0.2">
      <c r="Q6144"/>
    </row>
    <row r="6145" spans="17:17" x14ac:dyDescent="0.2">
      <c r="Q6145"/>
    </row>
    <row r="6146" spans="17:17" x14ac:dyDescent="0.2">
      <c r="Q6146"/>
    </row>
    <row r="6147" spans="17:17" x14ac:dyDescent="0.2">
      <c r="Q6147"/>
    </row>
    <row r="6148" spans="17:17" x14ac:dyDescent="0.2">
      <c r="Q6148"/>
    </row>
    <row r="6149" spans="17:17" x14ac:dyDescent="0.2">
      <c r="Q6149"/>
    </row>
    <row r="6150" spans="17:17" x14ac:dyDescent="0.2">
      <c r="Q6150"/>
    </row>
    <row r="6151" spans="17:17" x14ac:dyDescent="0.2">
      <c r="Q6151"/>
    </row>
    <row r="6152" spans="17:17" x14ac:dyDescent="0.2">
      <c r="Q6152"/>
    </row>
    <row r="6153" spans="17:17" x14ac:dyDescent="0.2">
      <c r="Q6153"/>
    </row>
    <row r="6154" spans="17:17" x14ac:dyDescent="0.2">
      <c r="Q6154"/>
    </row>
    <row r="6155" spans="17:17" x14ac:dyDescent="0.2">
      <c r="Q6155"/>
    </row>
    <row r="6156" spans="17:17" x14ac:dyDescent="0.2">
      <c r="Q6156"/>
    </row>
    <row r="6157" spans="17:17" x14ac:dyDescent="0.2">
      <c r="Q6157"/>
    </row>
    <row r="6158" spans="17:17" x14ac:dyDescent="0.2">
      <c r="Q6158"/>
    </row>
    <row r="6159" spans="17:17" x14ac:dyDescent="0.2">
      <c r="Q6159"/>
    </row>
    <row r="6160" spans="17:17" x14ac:dyDescent="0.2">
      <c r="Q6160"/>
    </row>
    <row r="6161" spans="17:17" x14ac:dyDescent="0.2">
      <c r="Q6161"/>
    </row>
    <row r="6162" spans="17:17" x14ac:dyDescent="0.2">
      <c r="Q6162"/>
    </row>
    <row r="6163" spans="17:17" x14ac:dyDescent="0.2">
      <c r="Q6163"/>
    </row>
    <row r="6164" spans="17:17" x14ac:dyDescent="0.2">
      <c r="Q6164"/>
    </row>
    <row r="6165" spans="17:17" x14ac:dyDescent="0.2">
      <c r="Q6165"/>
    </row>
    <row r="6166" spans="17:17" x14ac:dyDescent="0.2">
      <c r="Q6166"/>
    </row>
    <row r="6167" spans="17:17" x14ac:dyDescent="0.2">
      <c r="Q6167"/>
    </row>
    <row r="6168" spans="17:17" x14ac:dyDescent="0.2">
      <c r="Q6168"/>
    </row>
    <row r="6169" spans="17:17" x14ac:dyDescent="0.2">
      <c r="Q6169"/>
    </row>
    <row r="6170" spans="17:17" x14ac:dyDescent="0.2">
      <c r="Q6170"/>
    </row>
    <row r="6171" spans="17:17" x14ac:dyDescent="0.2">
      <c r="Q6171"/>
    </row>
    <row r="6172" spans="17:17" x14ac:dyDescent="0.2">
      <c r="Q6172"/>
    </row>
    <row r="6173" spans="17:17" x14ac:dyDescent="0.2">
      <c r="Q6173"/>
    </row>
    <row r="6174" spans="17:17" x14ac:dyDescent="0.2">
      <c r="Q6174"/>
    </row>
    <row r="6175" spans="17:17" x14ac:dyDescent="0.2">
      <c r="Q6175"/>
    </row>
    <row r="6176" spans="17:17" x14ac:dyDescent="0.2">
      <c r="Q6176"/>
    </row>
    <row r="6177" spans="17:17" x14ac:dyDescent="0.2">
      <c r="Q6177"/>
    </row>
    <row r="6178" spans="17:17" x14ac:dyDescent="0.2">
      <c r="Q6178"/>
    </row>
    <row r="6179" spans="17:17" x14ac:dyDescent="0.2">
      <c r="Q6179"/>
    </row>
    <row r="6180" spans="17:17" x14ac:dyDescent="0.2">
      <c r="Q6180"/>
    </row>
    <row r="6181" spans="17:17" x14ac:dyDescent="0.2">
      <c r="Q6181"/>
    </row>
    <row r="6182" spans="17:17" x14ac:dyDescent="0.2">
      <c r="Q6182"/>
    </row>
    <row r="6183" spans="17:17" x14ac:dyDescent="0.2">
      <c r="Q6183"/>
    </row>
    <row r="6184" spans="17:17" x14ac:dyDescent="0.2">
      <c r="Q6184"/>
    </row>
    <row r="6185" spans="17:17" x14ac:dyDescent="0.2">
      <c r="Q6185"/>
    </row>
    <row r="6186" spans="17:17" x14ac:dyDescent="0.2">
      <c r="Q6186"/>
    </row>
    <row r="6187" spans="17:17" x14ac:dyDescent="0.2">
      <c r="Q6187"/>
    </row>
    <row r="6188" spans="17:17" x14ac:dyDescent="0.2">
      <c r="Q6188"/>
    </row>
    <row r="6189" spans="17:17" x14ac:dyDescent="0.2">
      <c r="Q6189"/>
    </row>
    <row r="6190" spans="17:17" x14ac:dyDescent="0.2">
      <c r="Q6190"/>
    </row>
    <row r="6191" spans="17:17" x14ac:dyDescent="0.2">
      <c r="Q6191"/>
    </row>
    <row r="6192" spans="17:17" x14ac:dyDescent="0.2">
      <c r="Q6192"/>
    </row>
    <row r="6193" spans="17:17" x14ac:dyDescent="0.2">
      <c r="Q6193"/>
    </row>
    <row r="6194" spans="17:17" x14ac:dyDescent="0.2">
      <c r="Q6194"/>
    </row>
    <row r="6195" spans="17:17" x14ac:dyDescent="0.2">
      <c r="Q6195"/>
    </row>
    <row r="6196" spans="17:17" x14ac:dyDescent="0.2">
      <c r="Q6196"/>
    </row>
    <row r="6197" spans="17:17" x14ac:dyDescent="0.2">
      <c r="Q6197"/>
    </row>
    <row r="6198" spans="17:17" x14ac:dyDescent="0.2">
      <c r="Q6198"/>
    </row>
    <row r="6199" spans="17:17" x14ac:dyDescent="0.2">
      <c r="Q6199"/>
    </row>
    <row r="6200" spans="17:17" x14ac:dyDescent="0.2">
      <c r="Q6200"/>
    </row>
    <row r="6201" spans="17:17" x14ac:dyDescent="0.2">
      <c r="Q6201"/>
    </row>
    <row r="6202" spans="17:17" x14ac:dyDescent="0.2">
      <c r="Q6202"/>
    </row>
    <row r="6203" spans="17:17" x14ac:dyDescent="0.2">
      <c r="Q6203"/>
    </row>
    <row r="6204" spans="17:17" x14ac:dyDescent="0.2">
      <c r="Q6204"/>
    </row>
    <row r="6205" spans="17:17" x14ac:dyDescent="0.2">
      <c r="Q6205"/>
    </row>
    <row r="6206" spans="17:17" x14ac:dyDescent="0.2">
      <c r="Q6206"/>
    </row>
    <row r="6207" spans="17:17" x14ac:dyDescent="0.2">
      <c r="Q6207"/>
    </row>
    <row r="6208" spans="17:17" x14ac:dyDescent="0.2">
      <c r="Q6208"/>
    </row>
    <row r="6209" spans="17:17" x14ac:dyDescent="0.2">
      <c r="Q6209"/>
    </row>
    <row r="6210" spans="17:17" x14ac:dyDescent="0.2">
      <c r="Q6210"/>
    </row>
    <row r="6211" spans="17:17" x14ac:dyDescent="0.2">
      <c r="Q6211"/>
    </row>
    <row r="6212" spans="17:17" x14ac:dyDescent="0.2">
      <c r="Q6212"/>
    </row>
    <row r="6213" spans="17:17" x14ac:dyDescent="0.2">
      <c r="Q6213"/>
    </row>
    <row r="6214" spans="17:17" x14ac:dyDescent="0.2">
      <c r="Q6214"/>
    </row>
    <row r="6215" spans="17:17" x14ac:dyDescent="0.2">
      <c r="Q6215"/>
    </row>
    <row r="6216" spans="17:17" x14ac:dyDescent="0.2">
      <c r="Q6216"/>
    </row>
    <row r="6217" spans="17:17" x14ac:dyDescent="0.2">
      <c r="Q6217"/>
    </row>
    <row r="6218" spans="17:17" x14ac:dyDescent="0.2">
      <c r="Q6218"/>
    </row>
    <row r="6219" spans="17:17" x14ac:dyDescent="0.2">
      <c r="Q6219"/>
    </row>
    <row r="6220" spans="17:17" x14ac:dyDescent="0.2">
      <c r="Q6220"/>
    </row>
    <row r="6221" spans="17:17" x14ac:dyDescent="0.2">
      <c r="Q6221"/>
    </row>
    <row r="6222" spans="17:17" x14ac:dyDescent="0.2">
      <c r="Q6222"/>
    </row>
    <row r="6223" spans="17:17" x14ac:dyDescent="0.2">
      <c r="Q6223"/>
    </row>
    <row r="6224" spans="17:17" x14ac:dyDescent="0.2">
      <c r="Q6224"/>
    </row>
    <row r="6225" spans="17:17" x14ac:dyDescent="0.2">
      <c r="Q6225"/>
    </row>
    <row r="6226" spans="17:17" x14ac:dyDescent="0.2">
      <c r="Q6226"/>
    </row>
    <row r="6227" spans="17:17" x14ac:dyDescent="0.2">
      <c r="Q6227"/>
    </row>
    <row r="6228" spans="17:17" x14ac:dyDescent="0.2">
      <c r="Q6228"/>
    </row>
    <row r="6229" spans="17:17" x14ac:dyDescent="0.2">
      <c r="Q6229"/>
    </row>
    <row r="6230" spans="17:17" x14ac:dyDescent="0.2">
      <c r="Q6230"/>
    </row>
    <row r="6231" spans="17:17" x14ac:dyDescent="0.2">
      <c r="Q6231"/>
    </row>
    <row r="6232" spans="17:17" x14ac:dyDescent="0.2">
      <c r="Q6232"/>
    </row>
    <row r="6233" spans="17:17" x14ac:dyDescent="0.2">
      <c r="Q6233"/>
    </row>
    <row r="6234" spans="17:17" x14ac:dyDescent="0.2">
      <c r="Q6234"/>
    </row>
    <row r="6235" spans="17:17" x14ac:dyDescent="0.2">
      <c r="Q6235"/>
    </row>
    <row r="6236" spans="17:17" x14ac:dyDescent="0.2">
      <c r="Q6236"/>
    </row>
    <row r="6237" spans="17:17" x14ac:dyDescent="0.2">
      <c r="Q6237"/>
    </row>
    <row r="6238" spans="17:17" x14ac:dyDescent="0.2">
      <c r="Q6238"/>
    </row>
    <row r="6239" spans="17:17" x14ac:dyDescent="0.2">
      <c r="Q6239"/>
    </row>
    <row r="6240" spans="17:17" x14ac:dyDescent="0.2">
      <c r="Q6240"/>
    </row>
    <row r="6241" spans="17:17" x14ac:dyDescent="0.2">
      <c r="Q6241"/>
    </row>
    <row r="6242" spans="17:17" x14ac:dyDescent="0.2">
      <c r="Q6242"/>
    </row>
    <row r="6243" spans="17:17" x14ac:dyDescent="0.2">
      <c r="Q6243"/>
    </row>
    <row r="6244" spans="17:17" x14ac:dyDescent="0.2">
      <c r="Q6244"/>
    </row>
    <row r="6245" spans="17:17" x14ac:dyDescent="0.2">
      <c r="Q6245"/>
    </row>
    <row r="6246" spans="17:17" x14ac:dyDescent="0.2">
      <c r="Q6246"/>
    </row>
    <row r="6247" spans="17:17" x14ac:dyDescent="0.2">
      <c r="Q6247"/>
    </row>
    <row r="6248" spans="17:17" x14ac:dyDescent="0.2">
      <c r="Q6248"/>
    </row>
    <row r="6249" spans="17:17" x14ac:dyDescent="0.2">
      <c r="Q6249"/>
    </row>
    <row r="6250" spans="17:17" x14ac:dyDescent="0.2">
      <c r="Q6250"/>
    </row>
    <row r="6251" spans="17:17" x14ac:dyDescent="0.2">
      <c r="Q6251"/>
    </row>
    <row r="6252" spans="17:17" x14ac:dyDescent="0.2">
      <c r="Q6252"/>
    </row>
    <row r="6253" spans="17:17" x14ac:dyDescent="0.2">
      <c r="Q6253"/>
    </row>
    <row r="6254" spans="17:17" x14ac:dyDescent="0.2">
      <c r="Q6254"/>
    </row>
    <row r="6255" spans="17:17" x14ac:dyDescent="0.2">
      <c r="Q6255"/>
    </row>
    <row r="6256" spans="17:17" x14ac:dyDescent="0.2">
      <c r="Q6256"/>
    </row>
    <row r="6257" spans="17:17" x14ac:dyDescent="0.2">
      <c r="Q6257"/>
    </row>
    <row r="6258" spans="17:17" x14ac:dyDescent="0.2">
      <c r="Q6258"/>
    </row>
    <row r="6259" spans="17:17" x14ac:dyDescent="0.2">
      <c r="Q6259"/>
    </row>
    <row r="6260" spans="17:17" x14ac:dyDescent="0.2">
      <c r="Q6260"/>
    </row>
    <row r="6261" spans="17:17" x14ac:dyDescent="0.2">
      <c r="Q6261"/>
    </row>
    <row r="6262" spans="17:17" x14ac:dyDescent="0.2">
      <c r="Q6262"/>
    </row>
    <row r="6263" spans="17:17" x14ac:dyDescent="0.2">
      <c r="Q6263"/>
    </row>
    <row r="6264" spans="17:17" x14ac:dyDescent="0.2">
      <c r="Q6264"/>
    </row>
    <row r="6265" spans="17:17" x14ac:dyDescent="0.2">
      <c r="Q6265"/>
    </row>
    <row r="6266" spans="17:17" x14ac:dyDescent="0.2">
      <c r="Q6266"/>
    </row>
    <row r="6267" spans="17:17" x14ac:dyDescent="0.2">
      <c r="Q6267"/>
    </row>
    <row r="6268" spans="17:17" x14ac:dyDescent="0.2">
      <c r="Q6268"/>
    </row>
    <row r="6269" spans="17:17" x14ac:dyDescent="0.2">
      <c r="Q6269"/>
    </row>
    <row r="6270" spans="17:17" x14ac:dyDescent="0.2">
      <c r="Q6270"/>
    </row>
    <row r="6271" spans="17:17" x14ac:dyDescent="0.2">
      <c r="Q6271"/>
    </row>
    <row r="6272" spans="17:17" x14ac:dyDescent="0.2">
      <c r="Q6272"/>
    </row>
    <row r="6273" spans="17:17" x14ac:dyDescent="0.2">
      <c r="Q6273"/>
    </row>
    <row r="6274" spans="17:17" x14ac:dyDescent="0.2">
      <c r="Q6274"/>
    </row>
    <row r="6275" spans="17:17" x14ac:dyDescent="0.2">
      <c r="Q6275"/>
    </row>
    <row r="6276" spans="17:17" x14ac:dyDescent="0.2">
      <c r="Q6276"/>
    </row>
    <row r="6277" spans="17:17" x14ac:dyDescent="0.2">
      <c r="Q6277"/>
    </row>
    <row r="6278" spans="17:17" x14ac:dyDescent="0.2">
      <c r="Q6278"/>
    </row>
    <row r="6279" spans="17:17" x14ac:dyDescent="0.2">
      <c r="Q6279"/>
    </row>
    <row r="6280" spans="17:17" x14ac:dyDescent="0.2">
      <c r="Q6280"/>
    </row>
    <row r="6281" spans="17:17" x14ac:dyDescent="0.2">
      <c r="Q6281"/>
    </row>
    <row r="6282" spans="17:17" x14ac:dyDescent="0.2">
      <c r="Q6282"/>
    </row>
    <row r="6283" spans="17:17" x14ac:dyDescent="0.2">
      <c r="Q6283"/>
    </row>
    <row r="6284" spans="17:17" x14ac:dyDescent="0.2">
      <c r="Q6284"/>
    </row>
    <row r="6285" spans="17:17" x14ac:dyDescent="0.2">
      <c r="Q6285"/>
    </row>
    <row r="6286" spans="17:17" x14ac:dyDescent="0.2">
      <c r="Q6286"/>
    </row>
    <row r="6287" spans="17:17" x14ac:dyDescent="0.2">
      <c r="Q6287"/>
    </row>
    <row r="6288" spans="17:17" x14ac:dyDescent="0.2">
      <c r="Q6288"/>
    </row>
    <row r="6289" spans="17:17" x14ac:dyDescent="0.2">
      <c r="Q6289"/>
    </row>
    <row r="6290" spans="17:17" x14ac:dyDescent="0.2">
      <c r="Q6290"/>
    </row>
    <row r="6291" spans="17:17" x14ac:dyDescent="0.2">
      <c r="Q6291"/>
    </row>
    <row r="6292" spans="17:17" x14ac:dyDescent="0.2">
      <c r="Q6292"/>
    </row>
    <row r="6293" spans="17:17" x14ac:dyDescent="0.2">
      <c r="Q6293"/>
    </row>
    <row r="6294" spans="17:17" x14ac:dyDescent="0.2">
      <c r="Q6294"/>
    </row>
    <row r="6295" spans="17:17" x14ac:dyDescent="0.2">
      <c r="Q6295"/>
    </row>
    <row r="6296" spans="17:17" x14ac:dyDescent="0.2">
      <c r="Q6296"/>
    </row>
    <row r="6297" spans="17:17" x14ac:dyDescent="0.2">
      <c r="Q6297"/>
    </row>
    <row r="6298" spans="17:17" x14ac:dyDescent="0.2">
      <c r="Q6298"/>
    </row>
    <row r="6299" spans="17:17" x14ac:dyDescent="0.2">
      <c r="Q6299"/>
    </row>
    <row r="6300" spans="17:17" x14ac:dyDescent="0.2">
      <c r="Q6300"/>
    </row>
    <row r="6301" spans="17:17" x14ac:dyDescent="0.2">
      <c r="Q6301"/>
    </row>
    <row r="6302" spans="17:17" x14ac:dyDescent="0.2">
      <c r="Q6302"/>
    </row>
    <row r="6303" spans="17:17" x14ac:dyDescent="0.2">
      <c r="Q6303"/>
    </row>
    <row r="6304" spans="17:17" x14ac:dyDescent="0.2">
      <c r="Q6304"/>
    </row>
    <row r="6305" spans="17:17" x14ac:dyDescent="0.2">
      <c r="Q6305"/>
    </row>
    <row r="6306" spans="17:17" x14ac:dyDescent="0.2">
      <c r="Q6306"/>
    </row>
    <row r="6307" spans="17:17" x14ac:dyDescent="0.2">
      <c r="Q6307"/>
    </row>
    <row r="6308" spans="17:17" x14ac:dyDescent="0.2">
      <c r="Q6308"/>
    </row>
    <row r="6309" spans="17:17" x14ac:dyDescent="0.2">
      <c r="Q6309"/>
    </row>
    <row r="6310" spans="17:17" x14ac:dyDescent="0.2">
      <c r="Q6310"/>
    </row>
    <row r="6311" spans="17:17" x14ac:dyDescent="0.2">
      <c r="Q6311"/>
    </row>
    <row r="6312" spans="17:17" x14ac:dyDescent="0.2">
      <c r="Q6312"/>
    </row>
    <row r="6313" spans="17:17" x14ac:dyDescent="0.2">
      <c r="Q6313"/>
    </row>
    <row r="6314" spans="17:17" x14ac:dyDescent="0.2">
      <c r="Q6314"/>
    </row>
    <row r="6315" spans="17:17" x14ac:dyDescent="0.2">
      <c r="Q6315"/>
    </row>
    <row r="6316" spans="17:17" x14ac:dyDescent="0.2">
      <c r="Q6316"/>
    </row>
    <row r="6317" spans="17:17" x14ac:dyDescent="0.2">
      <c r="Q6317"/>
    </row>
    <row r="6318" spans="17:17" x14ac:dyDescent="0.2">
      <c r="Q6318"/>
    </row>
    <row r="6319" spans="17:17" x14ac:dyDescent="0.2">
      <c r="Q6319"/>
    </row>
    <row r="6320" spans="17:17" x14ac:dyDescent="0.2">
      <c r="Q6320"/>
    </row>
    <row r="6321" spans="17:17" x14ac:dyDescent="0.2">
      <c r="Q6321"/>
    </row>
    <row r="6322" spans="17:17" x14ac:dyDescent="0.2">
      <c r="Q6322"/>
    </row>
    <row r="6323" spans="17:17" x14ac:dyDescent="0.2">
      <c r="Q6323"/>
    </row>
    <row r="6324" spans="17:17" x14ac:dyDescent="0.2">
      <c r="Q6324"/>
    </row>
    <row r="6325" spans="17:17" x14ac:dyDescent="0.2">
      <c r="Q6325"/>
    </row>
    <row r="6326" spans="17:17" x14ac:dyDescent="0.2">
      <c r="Q6326"/>
    </row>
    <row r="6327" spans="17:17" x14ac:dyDescent="0.2">
      <c r="Q6327"/>
    </row>
    <row r="6328" spans="17:17" x14ac:dyDescent="0.2">
      <c r="Q6328"/>
    </row>
    <row r="6329" spans="17:17" x14ac:dyDescent="0.2">
      <c r="Q6329"/>
    </row>
    <row r="6330" spans="17:17" x14ac:dyDescent="0.2">
      <c r="Q6330"/>
    </row>
    <row r="6331" spans="17:17" x14ac:dyDescent="0.2">
      <c r="Q6331"/>
    </row>
    <row r="6332" spans="17:17" x14ac:dyDescent="0.2">
      <c r="Q6332"/>
    </row>
    <row r="6333" spans="17:17" x14ac:dyDescent="0.2">
      <c r="Q6333"/>
    </row>
    <row r="6334" spans="17:17" x14ac:dyDescent="0.2">
      <c r="Q6334"/>
    </row>
    <row r="6335" spans="17:17" x14ac:dyDescent="0.2">
      <c r="Q6335"/>
    </row>
    <row r="6336" spans="17:17" x14ac:dyDescent="0.2">
      <c r="Q6336"/>
    </row>
    <row r="6337" spans="17:17" x14ac:dyDescent="0.2">
      <c r="Q6337"/>
    </row>
    <row r="6338" spans="17:17" x14ac:dyDescent="0.2">
      <c r="Q6338"/>
    </row>
    <row r="6339" spans="17:17" x14ac:dyDescent="0.2">
      <c r="Q6339"/>
    </row>
    <row r="6340" spans="17:17" x14ac:dyDescent="0.2">
      <c r="Q6340"/>
    </row>
    <row r="6341" spans="17:17" x14ac:dyDescent="0.2">
      <c r="Q6341"/>
    </row>
    <row r="6342" spans="17:17" x14ac:dyDescent="0.2">
      <c r="Q6342"/>
    </row>
    <row r="6343" spans="17:17" x14ac:dyDescent="0.2">
      <c r="Q6343"/>
    </row>
    <row r="6344" spans="17:17" x14ac:dyDescent="0.2">
      <c r="Q6344"/>
    </row>
    <row r="6345" spans="17:17" x14ac:dyDescent="0.2">
      <c r="Q6345"/>
    </row>
    <row r="6346" spans="17:17" x14ac:dyDescent="0.2">
      <c r="Q6346"/>
    </row>
    <row r="6347" spans="17:17" x14ac:dyDescent="0.2">
      <c r="Q6347"/>
    </row>
    <row r="6348" spans="17:17" x14ac:dyDescent="0.2">
      <c r="Q6348"/>
    </row>
    <row r="6349" spans="17:17" x14ac:dyDescent="0.2">
      <c r="Q6349"/>
    </row>
    <row r="6350" spans="17:17" x14ac:dyDescent="0.2">
      <c r="Q6350"/>
    </row>
    <row r="6351" spans="17:17" x14ac:dyDescent="0.2">
      <c r="Q6351"/>
    </row>
    <row r="6352" spans="17:17" x14ac:dyDescent="0.2">
      <c r="Q6352"/>
    </row>
    <row r="6353" spans="17:17" x14ac:dyDescent="0.2">
      <c r="Q6353"/>
    </row>
    <row r="6354" spans="17:17" x14ac:dyDescent="0.2">
      <c r="Q6354"/>
    </row>
    <row r="6355" spans="17:17" x14ac:dyDescent="0.2">
      <c r="Q6355"/>
    </row>
    <row r="6356" spans="17:17" x14ac:dyDescent="0.2">
      <c r="Q6356"/>
    </row>
    <row r="6357" spans="17:17" x14ac:dyDescent="0.2">
      <c r="Q6357"/>
    </row>
    <row r="6358" spans="17:17" x14ac:dyDescent="0.2">
      <c r="Q6358"/>
    </row>
    <row r="6359" spans="17:17" x14ac:dyDescent="0.2">
      <c r="Q6359"/>
    </row>
    <row r="6360" spans="17:17" x14ac:dyDescent="0.2">
      <c r="Q6360"/>
    </row>
    <row r="6361" spans="17:17" x14ac:dyDescent="0.2">
      <c r="Q6361"/>
    </row>
    <row r="6362" spans="17:17" x14ac:dyDescent="0.2">
      <c r="Q6362"/>
    </row>
    <row r="6363" spans="17:17" x14ac:dyDescent="0.2">
      <c r="Q6363"/>
    </row>
    <row r="6364" spans="17:17" x14ac:dyDescent="0.2">
      <c r="Q6364"/>
    </row>
    <row r="6365" spans="17:17" x14ac:dyDescent="0.2">
      <c r="Q6365"/>
    </row>
    <row r="6366" spans="17:17" x14ac:dyDescent="0.2">
      <c r="Q6366"/>
    </row>
    <row r="6367" spans="17:17" x14ac:dyDescent="0.2">
      <c r="Q6367"/>
    </row>
    <row r="6368" spans="17:17" x14ac:dyDescent="0.2">
      <c r="Q6368"/>
    </row>
    <row r="6369" spans="17:17" x14ac:dyDescent="0.2">
      <c r="Q6369"/>
    </row>
    <row r="6370" spans="17:17" x14ac:dyDescent="0.2">
      <c r="Q6370"/>
    </row>
    <row r="6371" spans="17:17" x14ac:dyDescent="0.2">
      <c r="Q6371"/>
    </row>
    <row r="6372" spans="17:17" x14ac:dyDescent="0.2">
      <c r="Q6372"/>
    </row>
    <row r="6373" spans="17:17" x14ac:dyDescent="0.2">
      <c r="Q6373"/>
    </row>
    <row r="6374" spans="17:17" x14ac:dyDescent="0.2">
      <c r="Q6374"/>
    </row>
    <row r="6375" spans="17:17" x14ac:dyDescent="0.2">
      <c r="Q6375"/>
    </row>
    <row r="6376" spans="17:17" x14ac:dyDescent="0.2">
      <c r="Q6376"/>
    </row>
    <row r="6377" spans="17:17" x14ac:dyDescent="0.2">
      <c r="Q6377"/>
    </row>
    <row r="6378" spans="17:17" x14ac:dyDescent="0.2">
      <c r="Q6378"/>
    </row>
    <row r="6379" spans="17:17" x14ac:dyDescent="0.2">
      <c r="Q6379"/>
    </row>
    <row r="6380" spans="17:17" x14ac:dyDescent="0.2">
      <c r="Q6380"/>
    </row>
    <row r="6381" spans="17:17" x14ac:dyDescent="0.2">
      <c r="Q6381"/>
    </row>
    <row r="6382" spans="17:17" x14ac:dyDescent="0.2">
      <c r="Q6382"/>
    </row>
    <row r="6383" spans="17:17" x14ac:dyDescent="0.2">
      <c r="Q6383"/>
    </row>
    <row r="6384" spans="17:17" x14ac:dyDescent="0.2">
      <c r="Q6384"/>
    </row>
    <row r="6385" spans="17:17" x14ac:dyDescent="0.2">
      <c r="Q6385"/>
    </row>
    <row r="6386" spans="17:17" x14ac:dyDescent="0.2">
      <c r="Q6386"/>
    </row>
    <row r="6387" spans="17:17" x14ac:dyDescent="0.2">
      <c r="Q6387"/>
    </row>
    <row r="6388" spans="17:17" x14ac:dyDescent="0.2">
      <c r="Q6388"/>
    </row>
    <row r="6389" spans="17:17" x14ac:dyDescent="0.2">
      <c r="Q6389"/>
    </row>
    <row r="6390" spans="17:17" x14ac:dyDescent="0.2">
      <c r="Q6390"/>
    </row>
    <row r="6391" spans="17:17" x14ac:dyDescent="0.2">
      <c r="Q6391"/>
    </row>
    <row r="6392" spans="17:17" x14ac:dyDescent="0.2">
      <c r="Q6392"/>
    </row>
    <row r="6393" spans="17:17" x14ac:dyDescent="0.2">
      <c r="Q6393"/>
    </row>
    <row r="6394" spans="17:17" x14ac:dyDescent="0.2">
      <c r="Q6394"/>
    </row>
    <row r="6395" spans="17:17" x14ac:dyDescent="0.2">
      <c r="Q6395"/>
    </row>
    <row r="6396" spans="17:17" x14ac:dyDescent="0.2">
      <c r="Q6396"/>
    </row>
    <row r="6397" spans="17:17" x14ac:dyDescent="0.2">
      <c r="Q6397"/>
    </row>
    <row r="6398" spans="17:17" x14ac:dyDescent="0.2">
      <c r="Q6398"/>
    </row>
    <row r="6399" spans="17:17" x14ac:dyDescent="0.2">
      <c r="Q6399"/>
    </row>
    <row r="6400" spans="17:17" x14ac:dyDescent="0.2">
      <c r="Q6400"/>
    </row>
    <row r="6401" spans="17:17" x14ac:dyDescent="0.2">
      <c r="Q6401"/>
    </row>
    <row r="6402" spans="17:17" x14ac:dyDescent="0.2">
      <c r="Q6402"/>
    </row>
    <row r="6403" spans="17:17" x14ac:dyDescent="0.2">
      <c r="Q6403"/>
    </row>
    <row r="6404" spans="17:17" x14ac:dyDescent="0.2">
      <c r="Q6404"/>
    </row>
    <row r="6405" spans="17:17" x14ac:dyDescent="0.2">
      <c r="Q6405"/>
    </row>
    <row r="6406" spans="17:17" x14ac:dyDescent="0.2">
      <c r="Q6406"/>
    </row>
    <row r="6407" spans="17:17" x14ac:dyDescent="0.2">
      <c r="Q6407"/>
    </row>
    <row r="6408" spans="17:17" x14ac:dyDescent="0.2">
      <c r="Q6408"/>
    </row>
    <row r="6409" spans="17:17" x14ac:dyDescent="0.2">
      <c r="Q6409"/>
    </row>
    <row r="6410" spans="17:17" x14ac:dyDescent="0.2">
      <c r="Q6410"/>
    </row>
    <row r="6411" spans="17:17" x14ac:dyDescent="0.2">
      <c r="Q6411"/>
    </row>
    <row r="6412" spans="17:17" x14ac:dyDescent="0.2">
      <c r="Q6412"/>
    </row>
    <row r="6413" spans="17:17" x14ac:dyDescent="0.2">
      <c r="Q6413"/>
    </row>
    <row r="6414" spans="17:17" x14ac:dyDescent="0.2">
      <c r="Q6414"/>
    </row>
    <row r="6415" spans="17:17" x14ac:dyDescent="0.2">
      <c r="Q6415"/>
    </row>
    <row r="6416" spans="17:17" x14ac:dyDescent="0.2">
      <c r="Q6416"/>
    </row>
    <row r="6417" spans="17:17" x14ac:dyDescent="0.2">
      <c r="Q6417"/>
    </row>
    <row r="6418" spans="17:17" x14ac:dyDescent="0.2">
      <c r="Q6418"/>
    </row>
    <row r="6419" spans="17:17" x14ac:dyDescent="0.2">
      <c r="Q6419"/>
    </row>
    <row r="6420" spans="17:17" x14ac:dyDescent="0.2">
      <c r="Q6420"/>
    </row>
    <row r="6421" spans="17:17" x14ac:dyDescent="0.2">
      <c r="Q6421"/>
    </row>
    <row r="6422" spans="17:17" x14ac:dyDescent="0.2">
      <c r="Q6422"/>
    </row>
    <row r="6423" spans="17:17" x14ac:dyDescent="0.2">
      <c r="Q6423"/>
    </row>
    <row r="6424" spans="17:17" x14ac:dyDescent="0.2">
      <c r="Q6424"/>
    </row>
    <row r="6425" spans="17:17" x14ac:dyDescent="0.2">
      <c r="Q6425"/>
    </row>
    <row r="6426" spans="17:17" x14ac:dyDescent="0.2">
      <c r="Q6426"/>
    </row>
    <row r="6427" spans="17:17" x14ac:dyDescent="0.2">
      <c r="Q6427"/>
    </row>
    <row r="6428" spans="17:17" x14ac:dyDescent="0.2">
      <c r="Q6428"/>
    </row>
    <row r="6429" spans="17:17" x14ac:dyDescent="0.2">
      <c r="Q6429"/>
    </row>
    <row r="6430" spans="17:17" x14ac:dyDescent="0.2">
      <c r="Q6430"/>
    </row>
    <row r="6431" spans="17:17" x14ac:dyDescent="0.2">
      <c r="Q6431"/>
    </row>
    <row r="6432" spans="17:17" x14ac:dyDescent="0.2">
      <c r="Q6432"/>
    </row>
    <row r="6433" spans="17:17" x14ac:dyDescent="0.2">
      <c r="Q6433"/>
    </row>
    <row r="6434" spans="17:17" x14ac:dyDescent="0.2">
      <c r="Q6434"/>
    </row>
    <row r="6435" spans="17:17" x14ac:dyDescent="0.2">
      <c r="Q6435"/>
    </row>
    <row r="6436" spans="17:17" x14ac:dyDescent="0.2">
      <c r="Q6436"/>
    </row>
    <row r="6437" spans="17:17" x14ac:dyDescent="0.2">
      <c r="Q6437"/>
    </row>
    <row r="6438" spans="17:17" x14ac:dyDescent="0.2">
      <c r="Q6438"/>
    </row>
    <row r="6439" spans="17:17" x14ac:dyDescent="0.2">
      <c r="Q6439"/>
    </row>
    <row r="6440" spans="17:17" x14ac:dyDescent="0.2">
      <c r="Q6440"/>
    </row>
    <row r="6441" spans="17:17" x14ac:dyDescent="0.2">
      <c r="Q6441"/>
    </row>
    <row r="6442" spans="17:17" x14ac:dyDescent="0.2">
      <c r="Q6442"/>
    </row>
    <row r="6443" spans="17:17" x14ac:dyDescent="0.2">
      <c r="Q6443"/>
    </row>
    <row r="6444" spans="17:17" x14ac:dyDescent="0.2">
      <c r="Q6444"/>
    </row>
    <row r="6445" spans="17:17" x14ac:dyDescent="0.2">
      <c r="Q6445"/>
    </row>
    <row r="6446" spans="17:17" x14ac:dyDescent="0.2">
      <c r="Q6446"/>
    </row>
    <row r="6447" spans="17:17" x14ac:dyDescent="0.2">
      <c r="Q6447"/>
    </row>
    <row r="6448" spans="17:17" x14ac:dyDescent="0.2">
      <c r="Q6448"/>
    </row>
    <row r="6449" spans="17:17" x14ac:dyDescent="0.2">
      <c r="Q6449"/>
    </row>
    <row r="6450" spans="17:17" x14ac:dyDescent="0.2">
      <c r="Q6450"/>
    </row>
    <row r="6451" spans="17:17" x14ac:dyDescent="0.2">
      <c r="Q6451"/>
    </row>
    <row r="6452" spans="17:17" x14ac:dyDescent="0.2">
      <c r="Q6452"/>
    </row>
    <row r="6453" spans="17:17" x14ac:dyDescent="0.2">
      <c r="Q6453"/>
    </row>
    <row r="6454" spans="17:17" x14ac:dyDescent="0.2">
      <c r="Q6454"/>
    </row>
    <row r="6455" spans="17:17" x14ac:dyDescent="0.2">
      <c r="Q6455"/>
    </row>
    <row r="6456" spans="17:17" x14ac:dyDescent="0.2">
      <c r="Q6456"/>
    </row>
    <row r="6457" spans="17:17" x14ac:dyDescent="0.2">
      <c r="Q6457"/>
    </row>
    <row r="6458" spans="17:17" x14ac:dyDescent="0.2">
      <c r="Q6458"/>
    </row>
    <row r="6459" spans="17:17" x14ac:dyDescent="0.2">
      <c r="Q6459"/>
    </row>
    <row r="6460" spans="17:17" x14ac:dyDescent="0.2">
      <c r="Q6460"/>
    </row>
    <row r="6461" spans="17:17" x14ac:dyDescent="0.2">
      <c r="Q6461"/>
    </row>
    <row r="6462" spans="17:17" x14ac:dyDescent="0.2">
      <c r="Q6462"/>
    </row>
    <row r="6463" spans="17:17" x14ac:dyDescent="0.2">
      <c r="Q6463"/>
    </row>
    <row r="6464" spans="17:17" x14ac:dyDescent="0.2">
      <c r="Q6464"/>
    </row>
    <row r="6465" spans="17:17" x14ac:dyDescent="0.2">
      <c r="Q6465"/>
    </row>
    <row r="6466" spans="17:17" x14ac:dyDescent="0.2">
      <c r="Q6466"/>
    </row>
    <row r="6467" spans="17:17" x14ac:dyDescent="0.2">
      <c r="Q6467"/>
    </row>
    <row r="6468" spans="17:17" x14ac:dyDescent="0.2">
      <c r="Q6468"/>
    </row>
    <row r="6469" spans="17:17" x14ac:dyDescent="0.2">
      <c r="Q6469"/>
    </row>
    <row r="6470" spans="17:17" x14ac:dyDescent="0.2">
      <c r="Q6470"/>
    </row>
    <row r="6471" spans="17:17" x14ac:dyDescent="0.2">
      <c r="Q6471"/>
    </row>
    <row r="6472" spans="17:17" x14ac:dyDescent="0.2">
      <c r="Q6472"/>
    </row>
    <row r="6473" spans="17:17" x14ac:dyDescent="0.2">
      <c r="Q6473"/>
    </row>
    <row r="6474" spans="17:17" x14ac:dyDescent="0.2">
      <c r="Q6474"/>
    </row>
    <row r="6475" spans="17:17" x14ac:dyDescent="0.2">
      <c r="Q6475"/>
    </row>
    <row r="6476" spans="17:17" x14ac:dyDescent="0.2">
      <c r="Q6476"/>
    </row>
    <row r="6477" spans="17:17" x14ac:dyDescent="0.2">
      <c r="Q6477"/>
    </row>
    <row r="6478" spans="17:17" x14ac:dyDescent="0.2">
      <c r="Q6478"/>
    </row>
    <row r="6479" spans="17:17" x14ac:dyDescent="0.2">
      <c r="Q6479"/>
    </row>
    <row r="6480" spans="17:17" x14ac:dyDescent="0.2">
      <c r="Q6480"/>
    </row>
    <row r="6481" spans="17:17" x14ac:dyDescent="0.2">
      <c r="Q6481"/>
    </row>
    <row r="6482" spans="17:17" x14ac:dyDescent="0.2">
      <c r="Q6482"/>
    </row>
    <row r="6483" spans="17:17" x14ac:dyDescent="0.2">
      <c r="Q6483"/>
    </row>
    <row r="6484" spans="17:17" x14ac:dyDescent="0.2">
      <c r="Q6484"/>
    </row>
    <row r="6485" spans="17:17" x14ac:dyDescent="0.2">
      <c r="Q6485"/>
    </row>
    <row r="6486" spans="17:17" x14ac:dyDescent="0.2">
      <c r="Q6486"/>
    </row>
    <row r="6487" spans="17:17" x14ac:dyDescent="0.2">
      <c r="Q6487"/>
    </row>
    <row r="6488" spans="17:17" x14ac:dyDescent="0.2">
      <c r="Q6488"/>
    </row>
    <row r="6489" spans="17:17" x14ac:dyDescent="0.2">
      <c r="Q6489"/>
    </row>
    <row r="6490" spans="17:17" x14ac:dyDescent="0.2">
      <c r="Q6490"/>
    </row>
    <row r="6491" spans="17:17" x14ac:dyDescent="0.2">
      <c r="Q6491"/>
    </row>
    <row r="6492" spans="17:17" x14ac:dyDescent="0.2">
      <c r="Q6492"/>
    </row>
    <row r="6493" spans="17:17" x14ac:dyDescent="0.2">
      <c r="Q6493"/>
    </row>
    <row r="6494" spans="17:17" x14ac:dyDescent="0.2">
      <c r="Q6494"/>
    </row>
    <row r="6495" spans="17:17" x14ac:dyDescent="0.2">
      <c r="Q6495"/>
    </row>
    <row r="6496" spans="17:17" x14ac:dyDescent="0.2">
      <c r="Q6496"/>
    </row>
    <row r="6497" spans="17:17" x14ac:dyDescent="0.2">
      <c r="Q6497"/>
    </row>
    <row r="6498" spans="17:17" x14ac:dyDescent="0.2">
      <c r="Q6498"/>
    </row>
    <row r="6499" spans="17:17" x14ac:dyDescent="0.2">
      <c r="Q6499"/>
    </row>
    <row r="6500" spans="17:17" x14ac:dyDescent="0.2">
      <c r="Q6500"/>
    </row>
    <row r="6501" spans="17:17" x14ac:dyDescent="0.2">
      <c r="Q6501"/>
    </row>
    <row r="6502" spans="17:17" x14ac:dyDescent="0.2">
      <c r="Q6502"/>
    </row>
    <row r="6503" spans="17:17" x14ac:dyDescent="0.2">
      <c r="Q6503"/>
    </row>
    <row r="6504" spans="17:17" x14ac:dyDescent="0.2">
      <c r="Q6504"/>
    </row>
    <row r="6505" spans="17:17" x14ac:dyDescent="0.2">
      <c r="Q6505"/>
    </row>
    <row r="6506" spans="17:17" x14ac:dyDescent="0.2">
      <c r="Q6506"/>
    </row>
    <row r="6507" spans="17:17" x14ac:dyDescent="0.2">
      <c r="Q6507"/>
    </row>
    <row r="6508" spans="17:17" x14ac:dyDescent="0.2">
      <c r="Q6508"/>
    </row>
    <row r="6509" spans="17:17" x14ac:dyDescent="0.2">
      <c r="Q6509"/>
    </row>
    <row r="6510" spans="17:17" x14ac:dyDescent="0.2">
      <c r="Q6510"/>
    </row>
    <row r="6511" spans="17:17" x14ac:dyDescent="0.2">
      <c r="Q6511"/>
    </row>
    <row r="6512" spans="17:17" x14ac:dyDescent="0.2">
      <c r="Q6512"/>
    </row>
    <row r="6513" spans="17:17" x14ac:dyDescent="0.2">
      <c r="Q6513"/>
    </row>
    <row r="6514" spans="17:17" x14ac:dyDescent="0.2">
      <c r="Q6514"/>
    </row>
    <row r="6515" spans="17:17" x14ac:dyDescent="0.2">
      <c r="Q6515"/>
    </row>
    <row r="6516" spans="17:17" x14ac:dyDescent="0.2">
      <c r="Q6516"/>
    </row>
    <row r="6517" spans="17:17" x14ac:dyDescent="0.2">
      <c r="Q6517"/>
    </row>
    <row r="6518" spans="17:17" x14ac:dyDescent="0.2">
      <c r="Q6518"/>
    </row>
    <row r="6519" spans="17:17" x14ac:dyDescent="0.2">
      <c r="Q6519"/>
    </row>
    <row r="6520" spans="17:17" x14ac:dyDescent="0.2">
      <c r="Q6520"/>
    </row>
    <row r="6521" spans="17:17" x14ac:dyDescent="0.2">
      <c r="Q6521"/>
    </row>
    <row r="6522" spans="17:17" x14ac:dyDescent="0.2">
      <c r="Q6522"/>
    </row>
    <row r="6523" spans="17:17" x14ac:dyDescent="0.2">
      <c r="Q6523"/>
    </row>
    <row r="6524" spans="17:17" x14ac:dyDescent="0.2">
      <c r="Q6524"/>
    </row>
    <row r="6525" spans="17:17" x14ac:dyDescent="0.2">
      <c r="Q6525"/>
    </row>
    <row r="6526" spans="17:17" x14ac:dyDescent="0.2">
      <c r="Q6526"/>
    </row>
    <row r="6527" spans="17:17" x14ac:dyDescent="0.2">
      <c r="Q6527"/>
    </row>
    <row r="6528" spans="17:17" x14ac:dyDescent="0.2">
      <c r="Q6528"/>
    </row>
    <row r="6529" spans="17:17" x14ac:dyDescent="0.2">
      <c r="Q6529"/>
    </row>
    <row r="6530" spans="17:17" x14ac:dyDescent="0.2">
      <c r="Q6530"/>
    </row>
    <row r="6531" spans="17:17" x14ac:dyDescent="0.2">
      <c r="Q6531"/>
    </row>
    <row r="6532" spans="17:17" x14ac:dyDescent="0.2">
      <c r="Q6532"/>
    </row>
    <row r="6533" spans="17:17" x14ac:dyDescent="0.2">
      <c r="Q6533"/>
    </row>
    <row r="6534" spans="17:17" x14ac:dyDescent="0.2">
      <c r="Q6534"/>
    </row>
    <row r="6535" spans="17:17" x14ac:dyDescent="0.2">
      <c r="Q6535"/>
    </row>
    <row r="6536" spans="17:17" x14ac:dyDescent="0.2">
      <c r="Q6536"/>
    </row>
    <row r="6537" spans="17:17" x14ac:dyDescent="0.2">
      <c r="Q6537"/>
    </row>
    <row r="6538" spans="17:17" x14ac:dyDescent="0.2">
      <c r="Q6538"/>
    </row>
    <row r="6539" spans="17:17" x14ac:dyDescent="0.2">
      <c r="Q6539"/>
    </row>
    <row r="6540" spans="17:17" x14ac:dyDescent="0.2">
      <c r="Q6540"/>
    </row>
    <row r="6541" spans="17:17" x14ac:dyDescent="0.2">
      <c r="Q6541"/>
    </row>
    <row r="6542" spans="17:17" x14ac:dyDescent="0.2">
      <c r="Q6542"/>
    </row>
    <row r="6543" spans="17:17" x14ac:dyDescent="0.2">
      <c r="Q6543"/>
    </row>
    <row r="6544" spans="17:17" x14ac:dyDescent="0.2">
      <c r="Q6544"/>
    </row>
    <row r="6545" spans="17:17" x14ac:dyDescent="0.2">
      <c r="Q6545"/>
    </row>
    <row r="6546" spans="17:17" x14ac:dyDescent="0.2">
      <c r="Q6546"/>
    </row>
    <row r="6547" spans="17:17" x14ac:dyDescent="0.2">
      <c r="Q6547"/>
    </row>
    <row r="6548" spans="17:17" x14ac:dyDescent="0.2">
      <c r="Q6548"/>
    </row>
    <row r="6549" spans="17:17" x14ac:dyDescent="0.2">
      <c r="Q6549"/>
    </row>
    <row r="6550" spans="17:17" x14ac:dyDescent="0.2">
      <c r="Q6550"/>
    </row>
    <row r="6551" spans="17:17" x14ac:dyDescent="0.2">
      <c r="Q6551"/>
    </row>
    <row r="6552" spans="17:17" x14ac:dyDescent="0.2">
      <c r="Q6552"/>
    </row>
    <row r="6553" spans="17:17" x14ac:dyDescent="0.2">
      <c r="Q6553"/>
    </row>
    <row r="6554" spans="17:17" x14ac:dyDescent="0.2">
      <c r="Q6554"/>
    </row>
    <row r="6555" spans="17:17" x14ac:dyDescent="0.2">
      <c r="Q6555"/>
    </row>
    <row r="6556" spans="17:17" x14ac:dyDescent="0.2">
      <c r="Q6556"/>
    </row>
    <row r="6557" spans="17:17" x14ac:dyDescent="0.2">
      <c r="Q6557"/>
    </row>
    <row r="6558" spans="17:17" x14ac:dyDescent="0.2">
      <c r="Q6558"/>
    </row>
    <row r="6559" spans="17:17" x14ac:dyDescent="0.2">
      <c r="Q6559"/>
    </row>
    <row r="6560" spans="17:17" x14ac:dyDescent="0.2">
      <c r="Q6560"/>
    </row>
    <row r="6561" spans="17:17" x14ac:dyDescent="0.2">
      <c r="Q6561"/>
    </row>
    <row r="6562" spans="17:17" x14ac:dyDescent="0.2">
      <c r="Q6562"/>
    </row>
    <row r="6563" spans="17:17" x14ac:dyDescent="0.2">
      <c r="Q6563"/>
    </row>
    <row r="6564" spans="17:17" x14ac:dyDescent="0.2">
      <c r="Q6564"/>
    </row>
    <row r="6565" spans="17:17" x14ac:dyDescent="0.2">
      <c r="Q6565"/>
    </row>
    <row r="6566" spans="17:17" x14ac:dyDescent="0.2">
      <c r="Q6566"/>
    </row>
    <row r="6567" spans="17:17" x14ac:dyDescent="0.2">
      <c r="Q6567"/>
    </row>
    <row r="6568" spans="17:17" x14ac:dyDescent="0.2">
      <c r="Q6568"/>
    </row>
    <row r="6569" spans="17:17" x14ac:dyDescent="0.2">
      <c r="Q6569"/>
    </row>
    <row r="6570" spans="17:17" x14ac:dyDescent="0.2">
      <c r="Q6570"/>
    </row>
    <row r="6571" spans="17:17" x14ac:dyDescent="0.2">
      <c r="Q6571"/>
    </row>
    <row r="6572" spans="17:17" x14ac:dyDescent="0.2">
      <c r="Q6572"/>
    </row>
    <row r="6573" spans="17:17" x14ac:dyDescent="0.2">
      <c r="Q6573"/>
    </row>
    <row r="6574" spans="17:17" x14ac:dyDescent="0.2">
      <c r="Q6574"/>
    </row>
    <row r="6575" spans="17:17" x14ac:dyDescent="0.2">
      <c r="Q6575"/>
    </row>
    <row r="6576" spans="17:17" x14ac:dyDescent="0.2">
      <c r="Q6576"/>
    </row>
    <row r="6577" spans="17:17" x14ac:dyDescent="0.2">
      <c r="Q6577"/>
    </row>
    <row r="6578" spans="17:17" x14ac:dyDescent="0.2">
      <c r="Q6578"/>
    </row>
    <row r="6579" spans="17:17" x14ac:dyDescent="0.2">
      <c r="Q6579"/>
    </row>
    <row r="6580" spans="17:17" x14ac:dyDescent="0.2">
      <c r="Q6580"/>
    </row>
    <row r="6581" spans="17:17" x14ac:dyDescent="0.2">
      <c r="Q6581"/>
    </row>
    <row r="6582" spans="17:17" x14ac:dyDescent="0.2">
      <c r="Q6582"/>
    </row>
    <row r="6583" spans="17:17" x14ac:dyDescent="0.2">
      <c r="Q6583"/>
    </row>
    <row r="6584" spans="17:17" x14ac:dyDescent="0.2">
      <c r="Q6584"/>
    </row>
    <row r="6585" spans="17:17" x14ac:dyDescent="0.2">
      <c r="Q6585"/>
    </row>
    <row r="6586" spans="17:17" x14ac:dyDescent="0.2">
      <c r="Q6586"/>
    </row>
    <row r="6587" spans="17:17" x14ac:dyDescent="0.2">
      <c r="Q6587"/>
    </row>
    <row r="6588" spans="17:17" x14ac:dyDescent="0.2">
      <c r="Q6588"/>
    </row>
    <row r="6589" spans="17:17" x14ac:dyDescent="0.2">
      <c r="Q6589"/>
    </row>
    <row r="6590" spans="17:17" x14ac:dyDescent="0.2">
      <c r="Q6590"/>
    </row>
    <row r="6591" spans="17:17" x14ac:dyDescent="0.2">
      <c r="Q6591"/>
    </row>
    <row r="6592" spans="17:17" x14ac:dyDescent="0.2">
      <c r="Q6592"/>
    </row>
    <row r="6593" spans="17:17" x14ac:dyDescent="0.2">
      <c r="Q6593"/>
    </row>
    <row r="6594" spans="17:17" x14ac:dyDescent="0.2">
      <c r="Q6594"/>
    </row>
    <row r="6595" spans="17:17" x14ac:dyDescent="0.2">
      <c r="Q6595"/>
    </row>
    <row r="6596" spans="17:17" x14ac:dyDescent="0.2">
      <c r="Q6596"/>
    </row>
    <row r="6597" spans="17:17" x14ac:dyDescent="0.2">
      <c r="Q6597"/>
    </row>
    <row r="6598" spans="17:17" x14ac:dyDescent="0.2">
      <c r="Q6598"/>
    </row>
    <row r="6599" spans="17:17" x14ac:dyDescent="0.2">
      <c r="Q6599"/>
    </row>
    <row r="6600" spans="17:17" x14ac:dyDescent="0.2">
      <c r="Q6600"/>
    </row>
    <row r="6601" spans="17:17" x14ac:dyDescent="0.2">
      <c r="Q6601"/>
    </row>
    <row r="6602" spans="17:17" x14ac:dyDescent="0.2">
      <c r="Q6602"/>
    </row>
    <row r="6603" spans="17:17" x14ac:dyDescent="0.2">
      <c r="Q6603"/>
    </row>
    <row r="6604" spans="17:17" x14ac:dyDescent="0.2">
      <c r="Q6604"/>
    </row>
    <row r="6605" spans="17:17" x14ac:dyDescent="0.2">
      <c r="Q6605"/>
    </row>
    <row r="6606" spans="17:17" x14ac:dyDescent="0.2">
      <c r="Q6606"/>
    </row>
    <row r="6607" spans="17:17" x14ac:dyDescent="0.2">
      <c r="Q6607"/>
    </row>
    <row r="6608" spans="17:17" x14ac:dyDescent="0.2">
      <c r="Q6608"/>
    </row>
    <row r="6609" spans="17:17" x14ac:dyDescent="0.2">
      <c r="Q6609"/>
    </row>
    <row r="6610" spans="17:17" x14ac:dyDescent="0.2">
      <c r="Q6610"/>
    </row>
    <row r="6611" spans="17:17" x14ac:dyDescent="0.2">
      <c r="Q6611"/>
    </row>
    <row r="6612" spans="17:17" x14ac:dyDescent="0.2">
      <c r="Q6612"/>
    </row>
    <row r="6613" spans="17:17" x14ac:dyDescent="0.2">
      <c r="Q6613"/>
    </row>
    <row r="6614" spans="17:17" x14ac:dyDescent="0.2">
      <c r="Q6614"/>
    </row>
    <row r="6615" spans="17:17" x14ac:dyDescent="0.2">
      <c r="Q6615"/>
    </row>
    <row r="6616" spans="17:17" x14ac:dyDescent="0.2">
      <c r="Q6616"/>
    </row>
    <row r="6617" spans="17:17" x14ac:dyDescent="0.2">
      <c r="Q6617"/>
    </row>
    <row r="6618" spans="17:17" x14ac:dyDescent="0.2">
      <c r="Q6618"/>
    </row>
    <row r="6619" spans="17:17" x14ac:dyDescent="0.2">
      <c r="Q6619"/>
    </row>
    <row r="6620" spans="17:17" x14ac:dyDescent="0.2">
      <c r="Q6620"/>
    </row>
    <row r="6621" spans="17:17" x14ac:dyDescent="0.2">
      <c r="Q6621"/>
    </row>
    <row r="6622" spans="17:17" x14ac:dyDescent="0.2">
      <c r="Q6622"/>
    </row>
    <row r="6623" spans="17:17" x14ac:dyDescent="0.2">
      <c r="Q6623"/>
    </row>
    <row r="6624" spans="17:17" x14ac:dyDescent="0.2">
      <c r="Q6624"/>
    </row>
    <row r="6625" spans="17:17" x14ac:dyDescent="0.2">
      <c r="Q6625"/>
    </row>
    <row r="6626" spans="17:17" x14ac:dyDescent="0.2">
      <c r="Q6626"/>
    </row>
    <row r="6627" spans="17:17" x14ac:dyDescent="0.2">
      <c r="Q6627"/>
    </row>
    <row r="6628" spans="17:17" x14ac:dyDescent="0.2">
      <c r="Q6628"/>
    </row>
    <row r="6629" spans="17:17" x14ac:dyDescent="0.2">
      <c r="Q6629"/>
    </row>
    <row r="6630" spans="17:17" x14ac:dyDescent="0.2">
      <c r="Q6630"/>
    </row>
    <row r="6631" spans="17:17" x14ac:dyDescent="0.2">
      <c r="Q6631"/>
    </row>
    <row r="6632" spans="17:17" x14ac:dyDescent="0.2">
      <c r="Q6632"/>
    </row>
    <row r="6633" spans="17:17" x14ac:dyDescent="0.2">
      <c r="Q6633"/>
    </row>
    <row r="6634" spans="17:17" x14ac:dyDescent="0.2">
      <c r="Q6634"/>
    </row>
    <row r="6635" spans="17:17" x14ac:dyDescent="0.2">
      <c r="Q6635"/>
    </row>
    <row r="6636" spans="17:17" x14ac:dyDescent="0.2">
      <c r="Q6636"/>
    </row>
    <row r="6637" spans="17:17" x14ac:dyDescent="0.2">
      <c r="Q6637"/>
    </row>
    <row r="6638" spans="17:17" x14ac:dyDescent="0.2">
      <c r="Q6638"/>
    </row>
    <row r="6639" spans="17:17" x14ac:dyDescent="0.2">
      <c r="Q6639"/>
    </row>
    <row r="6640" spans="17:17" x14ac:dyDescent="0.2">
      <c r="Q6640"/>
    </row>
    <row r="6641" spans="17:17" x14ac:dyDescent="0.2">
      <c r="Q6641"/>
    </row>
    <row r="6642" spans="17:17" x14ac:dyDescent="0.2">
      <c r="Q6642"/>
    </row>
    <row r="6643" spans="17:17" x14ac:dyDescent="0.2">
      <c r="Q6643"/>
    </row>
    <row r="6644" spans="17:17" x14ac:dyDescent="0.2">
      <c r="Q6644"/>
    </row>
    <row r="6645" spans="17:17" x14ac:dyDescent="0.2">
      <c r="Q6645"/>
    </row>
    <row r="6646" spans="17:17" x14ac:dyDescent="0.2">
      <c r="Q6646"/>
    </row>
    <row r="6647" spans="17:17" x14ac:dyDescent="0.2">
      <c r="Q6647"/>
    </row>
    <row r="6648" spans="17:17" x14ac:dyDescent="0.2">
      <c r="Q6648"/>
    </row>
    <row r="6649" spans="17:17" x14ac:dyDescent="0.2">
      <c r="Q6649"/>
    </row>
    <row r="6650" spans="17:17" x14ac:dyDescent="0.2">
      <c r="Q6650"/>
    </row>
    <row r="6651" spans="17:17" x14ac:dyDescent="0.2">
      <c r="Q6651"/>
    </row>
    <row r="6652" spans="17:17" x14ac:dyDescent="0.2">
      <c r="Q6652"/>
    </row>
    <row r="6653" spans="17:17" x14ac:dyDescent="0.2">
      <c r="Q6653"/>
    </row>
    <row r="6654" spans="17:17" x14ac:dyDescent="0.2">
      <c r="Q6654"/>
    </row>
    <row r="6655" spans="17:17" x14ac:dyDescent="0.2">
      <c r="Q6655"/>
    </row>
    <row r="6656" spans="17:17" x14ac:dyDescent="0.2">
      <c r="Q6656"/>
    </row>
    <row r="6657" spans="17:17" x14ac:dyDescent="0.2">
      <c r="Q6657"/>
    </row>
    <row r="6658" spans="17:17" x14ac:dyDescent="0.2">
      <c r="Q6658"/>
    </row>
    <row r="6659" spans="17:17" x14ac:dyDescent="0.2">
      <c r="Q6659"/>
    </row>
    <row r="6660" spans="17:17" x14ac:dyDescent="0.2">
      <c r="Q6660"/>
    </row>
    <row r="6661" spans="17:17" x14ac:dyDescent="0.2">
      <c r="Q6661"/>
    </row>
    <row r="6662" spans="17:17" x14ac:dyDescent="0.2">
      <c r="Q6662"/>
    </row>
    <row r="6663" spans="17:17" x14ac:dyDescent="0.2">
      <c r="Q6663"/>
    </row>
    <row r="6664" spans="17:17" x14ac:dyDescent="0.2">
      <c r="Q6664"/>
    </row>
    <row r="6665" spans="17:17" x14ac:dyDescent="0.2">
      <c r="Q6665"/>
    </row>
    <row r="6666" spans="17:17" x14ac:dyDescent="0.2">
      <c r="Q6666"/>
    </row>
    <row r="6667" spans="17:17" x14ac:dyDescent="0.2">
      <c r="Q6667"/>
    </row>
    <row r="6668" spans="17:17" x14ac:dyDescent="0.2">
      <c r="Q6668"/>
    </row>
    <row r="6669" spans="17:17" x14ac:dyDescent="0.2">
      <c r="Q6669"/>
    </row>
    <row r="6670" spans="17:17" x14ac:dyDescent="0.2">
      <c r="Q6670"/>
    </row>
    <row r="6671" spans="17:17" x14ac:dyDescent="0.2">
      <c r="Q6671"/>
    </row>
    <row r="6672" spans="17:17" x14ac:dyDescent="0.2">
      <c r="Q6672"/>
    </row>
    <row r="6673" spans="17:17" x14ac:dyDescent="0.2">
      <c r="Q6673"/>
    </row>
    <row r="6674" spans="17:17" x14ac:dyDescent="0.2">
      <c r="Q6674"/>
    </row>
    <row r="6675" spans="17:17" x14ac:dyDescent="0.2">
      <c r="Q6675"/>
    </row>
    <row r="6676" spans="17:17" x14ac:dyDescent="0.2">
      <c r="Q6676"/>
    </row>
    <row r="6677" spans="17:17" x14ac:dyDescent="0.2">
      <c r="Q6677"/>
    </row>
    <row r="6678" spans="17:17" x14ac:dyDescent="0.2">
      <c r="Q6678"/>
    </row>
    <row r="6679" spans="17:17" x14ac:dyDescent="0.2">
      <c r="Q6679"/>
    </row>
    <row r="6680" spans="17:17" x14ac:dyDescent="0.2">
      <c r="Q6680"/>
    </row>
    <row r="6681" spans="17:17" x14ac:dyDescent="0.2">
      <c r="Q6681"/>
    </row>
    <row r="6682" spans="17:17" x14ac:dyDescent="0.2">
      <c r="Q6682"/>
    </row>
    <row r="6683" spans="17:17" x14ac:dyDescent="0.2">
      <c r="Q6683"/>
    </row>
    <row r="6684" spans="17:17" x14ac:dyDescent="0.2">
      <c r="Q6684"/>
    </row>
    <row r="6685" spans="17:17" x14ac:dyDescent="0.2">
      <c r="Q6685"/>
    </row>
    <row r="6686" spans="17:17" x14ac:dyDescent="0.2">
      <c r="Q6686"/>
    </row>
    <row r="6687" spans="17:17" x14ac:dyDescent="0.2">
      <c r="Q6687"/>
    </row>
    <row r="6688" spans="17:17" x14ac:dyDescent="0.2">
      <c r="Q6688"/>
    </row>
    <row r="6689" spans="17:17" x14ac:dyDescent="0.2">
      <c r="Q6689"/>
    </row>
    <row r="6690" spans="17:17" x14ac:dyDescent="0.2">
      <c r="Q6690"/>
    </row>
    <row r="6691" spans="17:17" x14ac:dyDescent="0.2">
      <c r="Q6691"/>
    </row>
    <row r="6692" spans="17:17" x14ac:dyDescent="0.2">
      <c r="Q6692"/>
    </row>
    <row r="6693" spans="17:17" x14ac:dyDescent="0.2">
      <c r="Q6693"/>
    </row>
    <row r="6694" spans="17:17" x14ac:dyDescent="0.2">
      <c r="Q6694"/>
    </row>
    <row r="6695" spans="17:17" x14ac:dyDescent="0.2">
      <c r="Q6695"/>
    </row>
    <row r="6696" spans="17:17" x14ac:dyDescent="0.2">
      <c r="Q6696"/>
    </row>
    <row r="6697" spans="17:17" x14ac:dyDescent="0.2">
      <c r="Q6697"/>
    </row>
    <row r="6698" spans="17:17" x14ac:dyDescent="0.2">
      <c r="Q6698"/>
    </row>
    <row r="6699" spans="17:17" x14ac:dyDescent="0.2">
      <c r="Q6699"/>
    </row>
    <row r="6700" spans="17:17" x14ac:dyDescent="0.2">
      <c r="Q6700"/>
    </row>
    <row r="6701" spans="17:17" x14ac:dyDescent="0.2">
      <c r="Q6701"/>
    </row>
    <row r="6702" spans="17:17" x14ac:dyDescent="0.2">
      <c r="Q6702"/>
    </row>
    <row r="6703" spans="17:17" x14ac:dyDescent="0.2">
      <c r="Q6703"/>
    </row>
    <row r="6704" spans="17:17" x14ac:dyDescent="0.2">
      <c r="Q6704"/>
    </row>
    <row r="6705" spans="17:17" x14ac:dyDescent="0.2">
      <c r="Q6705"/>
    </row>
    <row r="6706" spans="17:17" x14ac:dyDescent="0.2">
      <c r="Q6706"/>
    </row>
    <row r="6707" spans="17:17" x14ac:dyDescent="0.2">
      <c r="Q6707"/>
    </row>
    <row r="6708" spans="17:17" x14ac:dyDescent="0.2">
      <c r="Q6708"/>
    </row>
    <row r="6709" spans="17:17" x14ac:dyDescent="0.2">
      <c r="Q6709"/>
    </row>
    <row r="6710" spans="17:17" x14ac:dyDescent="0.2">
      <c r="Q6710"/>
    </row>
    <row r="6711" spans="17:17" x14ac:dyDescent="0.2">
      <c r="Q6711"/>
    </row>
    <row r="6712" spans="17:17" x14ac:dyDescent="0.2">
      <c r="Q6712"/>
    </row>
    <row r="6713" spans="17:17" x14ac:dyDescent="0.2">
      <c r="Q6713"/>
    </row>
    <row r="6714" spans="17:17" x14ac:dyDescent="0.2">
      <c r="Q6714"/>
    </row>
    <row r="6715" spans="17:17" x14ac:dyDescent="0.2">
      <c r="Q6715"/>
    </row>
    <row r="6716" spans="17:17" x14ac:dyDescent="0.2">
      <c r="Q6716"/>
    </row>
    <row r="6717" spans="17:17" x14ac:dyDescent="0.2">
      <c r="Q6717"/>
    </row>
    <row r="6718" spans="17:17" x14ac:dyDescent="0.2">
      <c r="Q6718"/>
    </row>
    <row r="6719" spans="17:17" x14ac:dyDescent="0.2">
      <c r="Q6719"/>
    </row>
    <row r="6720" spans="17:17" x14ac:dyDescent="0.2">
      <c r="Q6720"/>
    </row>
    <row r="6721" spans="17:17" x14ac:dyDescent="0.2">
      <c r="Q6721"/>
    </row>
    <row r="6722" spans="17:17" x14ac:dyDescent="0.2">
      <c r="Q6722"/>
    </row>
    <row r="6723" spans="17:17" x14ac:dyDescent="0.2">
      <c r="Q6723"/>
    </row>
    <row r="6724" spans="17:17" x14ac:dyDescent="0.2">
      <c r="Q6724"/>
    </row>
    <row r="6725" spans="17:17" x14ac:dyDescent="0.2">
      <c r="Q6725"/>
    </row>
    <row r="6726" spans="17:17" x14ac:dyDescent="0.2">
      <c r="Q6726"/>
    </row>
    <row r="6727" spans="17:17" x14ac:dyDescent="0.2">
      <c r="Q6727"/>
    </row>
    <row r="6728" spans="17:17" x14ac:dyDescent="0.2">
      <c r="Q6728"/>
    </row>
    <row r="6729" spans="17:17" x14ac:dyDescent="0.2">
      <c r="Q6729"/>
    </row>
    <row r="6730" spans="17:17" x14ac:dyDescent="0.2">
      <c r="Q6730"/>
    </row>
    <row r="6731" spans="17:17" x14ac:dyDescent="0.2">
      <c r="Q6731"/>
    </row>
    <row r="6732" spans="17:17" x14ac:dyDescent="0.2">
      <c r="Q6732"/>
    </row>
    <row r="6733" spans="17:17" x14ac:dyDescent="0.2">
      <c r="Q6733"/>
    </row>
    <row r="6734" spans="17:17" x14ac:dyDescent="0.2">
      <c r="Q6734"/>
    </row>
    <row r="6735" spans="17:17" x14ac:dyDescent="0.2">
      <c r="Q6735"/>
    </row>
    <row r="6736" spans="17:17" x14ac:dyDescent="0.2">
      <c r="Q6736"/>
    </row>
    <row r="6737" spans="17:17" x14ac:dyDescent="0.2">
      <c r="Q6737"/>
    </row>
    <row r="6738" spans="17:17" x14ac:dyDescent="0.2">
      <c r="Q6738"/>
    </row>
    <row r="6739" spans="17:17" x14ac:dyDescent="0.2">
      <c r="Q6739"/>
    </row>
    <row r="6740" spans="17:17" x14ac:dyDescent="0.2">
      <c r="Q6740"/>
    </row>
    <row r="6741" spans="17:17" x14ac:dyDescent="0.2">
      <c r="Q6741"/>
    </row>
    <row r="6742" spans="17:17" x14ac:dyDescent="0.2">
      <c r="Q6742"/>
    </row>
    <row r="6743" spans="17:17" x14ac:dyDescent="0.2">
      <c r="Q6743"/>
    </row>
    <row r="6744" spans="17:17" x14ac:dyDescent="0.2">
      <c r="Q6744"/>
    </row>
    <row r="6745" spans="17:17" x14ac:dyDescent="0.2">
      <c r="Q6745"/>
    </row>
    <row r="6746" spans="17:17" x14ac:dyDescent="0.2">
      <c r="Q6746"/>
    </row>
    <row r="6747" spans="17:17" x14ac:dyDescent="0.2">
      <c r="Q6747"/>
    </row>
    <row r="6748" spans="17:17" x14ac:dyDescent="0.2">
      <c r="Q6748"/>
    </row>
    <row r="6749" spans="17:17" x14ac:dyDescent="0.2">
      <c r="Q6749"/>
    </row>
    <row r="6750" spans="17:17" x14ac:dyDescent="0.2">
      <c r="Q6750"/>
    </row>
    <row r="6751" spans="17:17" x14ac:dyDescent="0.2">
      <c r="Q6751"/>
    </row>
    <row r="6752" spans="17:17" x14ac:dyDescent="0.2">
      <c r="Q6752"/>
    </row>
    <row r="6753" spans="17:17" x14ac:dyDescent="0.2">
      <c r="Q6753"/>
    </row>
    <row r="6754" spans="17:17" x14ac:dyDescent="0.2">
      <c r="Q6754"/>
    </row>
    <row r="6755" spans="17:17" x14ac:dyDescent="0.2">
      <c r="Q6755"/>
    </row>
    <row r="6756" spans="17:17" x14ac:dyDescent="0.2">
      <c r="Q6756"/>
    </row>
    <row r="6757" spans="17:17" x14ac:dyDescent="0.2">
      <c r="Q6757"/>
    </row>
    <row r="6758" spans="17:17" x14ac:dyDescent="0.2">
      <c r="Q6758"/>
    </row>
    <row r="6759" spans="17:17" x14ac:dyDescent="0.2">
      <c r="Q6759"/>
    </row>
    <row r="6760" spans="17:17" x14ac:dyDescent="0.2">
      <c r="Q6760"/>
    </row>
    <row r="6761" spans="17:17" x14ac:dyDescent="0.2">
      <c r="Q6761"/>
    </row>
    <row r="6762" spans="17:17" x14ac:dyDescent="0.2">
      <c r="Q6762"/>
    </row>
    <row r="6763" spans="17:17" x14ac:dyDescent="0.2">
      <c r="Q6763"/>
    </row>
    <row r="6764" spans="17:17" x14ac:dyDescent="0.2">
      <c r="Q6764"/>
    </row>
    <row r="6765" spans="17:17" x14ac:dyDescent="0.2">
      <c r="Q6765"/>
    </row>
    <row r="6766" spans="17:17" x14ac:dyDescent="0.2">
      <c r="Q6766"/>
    </row>
    <row r="6767" spans="17:17" x14ac:dyDescent="0.2">
      <c r="Q6767"/>
    </row>
    <row r="6768" spans="17:17" x14ac:dyDescent="0.2">
      <c r="Q6768"/>
    </row>
    <row r="6769" spans="17:17" x14ac:dyDescent="0.2">
      <c r="Q6769"/>
    </row>
    <row r="6770" spans="17:17" x14ac:dyDescent="0.2">
      <c r="Q6770"/>
    </row>
    <row r="6771" spans="17:17" x14ac:dyDescent="0.2">
      <c r="Q6771"/>
    </row>
    <row r="6772" spans="17:17" x14ac:dyDescent="0.2">
      <c r="Q6772"/>
    </row>
    <row r="6773" spans="17:17" x14ac:dyDescent="0.2">
      <c r="Q6773"/>
    </row>
    <row r="6774" spans="17:17" x14ac:dyDescent="0.2">
      <c r="Q6774"/>
    </row>
    <row r="6775" spans="17:17" x14ac:dyDescent="0.2">
      <c r="Q6775"/>
    </row>
    <row r="6776" spans="17:17" x14ac:dyDescent="0.2">
      <c r="Q6776"/>
    </row>
    <row r="6777" spans="17:17" x14ac:dyDescent="0.2">
      <c r="Q6777"/>
    </row>
    <row r="6778" spans="17:17" x14ac:dyDescent="0.2">
      <c r="Q6778"/>
    </row>
    <row r="6779" spans="17:17" x14ac:dyDescent="0.2">
      <c r="Q6779"/>
    </row>
    <row r="6780" spans="17:17" x14ac:dyDescent="0.2">
      <c r="Q6780"/>
    </row>
    <row r="6781" spans="17:17" x14ac:dyDescent="0.2">
      <c r="Q6781"/>
    </row>
    <row r="6782" spans="17:17" x14ac:dyDescent="0.2">
      <c r="Q6782"/>
    </row>
    <row r="6783" spans="17:17" x14ac:dyDescent="0.2">
      <c r="Q6783"/>
    </row>
    <row r="6784" spans="17:17" x14ac:dyDescent="0.2">
      <c r="Q6784"/>
    </row>
    <row r="6785" spans="17:17" x14ac:dyDescent="0.2">
      <c r="Q6785"/>
    </row>
    <row r="6786" spans="17:17" x14ac:dyDescent="0.2">
      <c r="Q6786"/>
    </row>
    <row r="6787" spans="17:17" x14ac:dyDescent="0.2">
      <c r="Q6787"/>
    </row>
    <row r="6788" spans="17:17" x14ac:dyDescent="0.2">
      <c r="Q6788"/>
    </row>
    <row r="6789" spans="17:17" x14ac:dyDescent="0.2">
      <c r="Q6789"/>
    </row>
    <row r="6790" spans="17:17" x14ac:dyDescent="0.2">
      <c r="Q6790"/>
    </row>
    <row r="6791" spans="17:17" x14ac:dyDescent="0.2">
      <c r="Q6791"/>
    </row>
    <row r="6792" spans="17:17" x14ac:dyDescent="0.2">
      <c r="Q6792"/>
    </row>
    <row r="6793" spans="17:17" x14ac:dyDescent="0.2">
      <c r="Q6793"/>
    </row>
    <row r="6794" spans="17:17" x14ac:dyDescent="0.2">
      <c r="Q6794"/>
    </row>
    <row r="6795" spans="17:17" x14ac:dyDescent="0.2">
      <c r="Q6795"/>
    </row>
    <row r="6796" spans="17:17" x14ac:dyDescent="0.2">
      <c r="Q6796"/>
    </row>
    <row r="6797" spans="17:17" x14ac:dyDescent="0.2">
      <c r="Q6797"/>
    </row>
    <row r="6798" spans="17:17" x14ac:dyDescent="0.2">
      <c r="Q6798"/>
    </row>
    <row r="6799" spans="17:17" x14ac:dyDescent="0.2">
      <c r="Q6799"/>
    </row>
    <row r="6800" spans="17:17" x14ac:dyDescent="0.2">
      <c r="Q6800"/>
    </row>
    <row r="6801" spans="17:17" x14ac:dyDescent="0.2">
      <c r="Q6801"/>
    </row>
    <row r="6802" spans="17:17" x14ac:dyDescent="0.2">
      <c r="Q6802"/>
    </row>
    <row r="6803" spans="17:17" x14ac:dyDescent="0.2">
      <c r="Q6803"/>
    </row>
    <row r="6804" spans="17:17" x14ac:dyDescent="0.2">
      <c r="Q6804"/>
    </row>
    <row r="6805" spans="17:17" x14ac:dyDescent="0.2">
      <c r="Q6805"/>
    </row>
    <row r="6806" spans="17:17" x14ac:dyDescent="0.2">
      <c r="Q6806"/>
    </row>
    <row r="6807" spans="17:17" x14ac:dyDescent="0.2">
      <c r="Q6807"/>
    </row>
    <row r="6808" spans="17:17" x14ac:dyDescent="0.2">
      <c r="Q6808"/>
    </row>
    <row r="6809" spans="17:17" x14ac:dyDescent="0.2">
      <c r="Q6809"/>
    </row>
    <row r="6810" spans="17:17" x14ac:dyDescent="0.2">
      <c r="Q6810"/>
    </row>
    <row r="6811" spans="17:17" x14ac:dyDescent="0.2">
      <c r="Q6811"/>
    </row>
    <row r="6812" spans="17:17" x14ac:dyDescent="0.2">
      <c r="Q6812"/>
    </row>
    <row r="6813" spans="17:17" x14ac:dyDescent="0.2">
      <c r="Q6813"/>
    </row>
    <row r="6814" spans="17:17" x14ac:dyDescent="0.2">
      <c r="Q6814"/>
    </row>
    <row r="6815" spans="17:17" x14ac:dyDescent="0.2">
      <c r="Q6815"/>
    </row>
    <row r="6816" spans="17:17" x14ac:dyDescent="0.2">
      <c r="Q6816"/>
    </row>
    <row r="6817" spans="17:17" x14ac:dyDescent="0.2">
      <c r="Q6817"/>
    </row>
    <row r="6818" spans="17:17" x14ac:dyDescent="0.2">
      <c r="Q6818"/>
    </row>
    <row r="6819" spans="17:17" x14ac:dyDescent="0.2">
      <c r="Q6819"/>
    </row>
    <row r="6820" spans="17:17" x14ac:dyDescent="0.2">
      <c r="Q6820"/>
    </row>
    <row r="6821" spans="17:17" x14ac:dyDescent="0.2">
      <c r="Q6821"/>
    </row>
    <row r="6822" spans="17:17" x14ac:dyDescent="0.2">
      <c r="Q6822"/>
    </row>
    <row r="6823" spans="17:17" x14ac:dyDescent="0.2">
      <c r="Q6823"/>
    </row>
    <row r="6824" spans="17:17" x14ac:dyDescent="0.2">
      <c r="Q6824"/>
    </row>
    <row r="6825" spans="17:17" x14ac:dyDescent="0.2">
      <c r="Q6825"/>
    </row>
    <row r="6826" spans="17:17" x14ac:dyDescent="0.2">
      <c r="Q6826"/>
    </row>
    <row r="6827" spans="17:17" x14ac:dyDescent="0.2">
      <c r="Q6827"/>
    </row>
    <row r="6828" spans="17:17" x14ac:dyDescent="0.2">
      <c r="Q6828"/>
    </row>
    <row r="6829" spans="17:17" x14ac:dyDescent="0.2">
      <c r="Q6829"/>
    </row>
    <row r="6830" spans="17:17" x14ac:dyDescent="0.2">
      <c r="Q6830"/>
    </row>
    <row r="6831" spans="17:17" x14ac:dyDescent="0.2">
      <c r="Q6831"/>
    </row>
    <row r="6832" spans="17:17" x14ac:dyDescent="0.2">
      <c r="Q6832"/>
    </row>
    <row r="6833" spans="17:17" x14ac:dyDescent="0.2">
      <c r="Q6833"/>
    </row>
    <row r="6834" spans="17:17" x14ac:dyDescent="0.2">
      <c r="Q6834"/>
    </row>
    <row r="6835" spans="17:17" x14ac:dyDescent="0.2">
      <c r="Q6835"/>
    </row>
    <row r="6836" spans="17:17" x14ac:dyDescent="0.2">
      <c r="Q6836"/>
    </row>
    <row r="6837" spans="17:17" x14ac:dyDescent="0.2">
      <c r="Q6837"/>
    </row>
    <row r="6838" spans="17:17" x14ac:dyDescent="0.2">
      <c r="Q6838"/>
    </row>
    <row r="6839" spans="17:17" x14ac:dyDescent="0.2">
      <c r="Q6839"/>
    </row>
    <row r="6840" spans="17:17" x14ac:dyDescent="0.2">
      <c r="Q6840"/>
    </row>
    <row r="6841" spans="17:17" x14ac:dyDescent="0.2">
      <c r="Q6841"/>
    </row>
    <row r="6842" spans="17:17" x14ac:dyDescent="0.2">
      <c r="Q6842"/>
    </row>
    <row r="6843" spans="17:17" x14ac:dyDescent="0.2">
      <c r="Q6843"/>
    </row>
    <row r="6844" spans="17:17" x14ac:dyDescent="0.2">
      <c r="Q6844"/>
    </row>
    <row r="6845" spans="17:17" x14ac:dyDescent="0.2">
      <c r="Q6845"/>
    </row>
    <row r="6846" spans="17:17" x14ac:dyDescent="0.2">
      <c r="Q6846"/>
    </row>
    <row r="6847" spans="17:17" x14ac:dyDescent="0.2">
      <c r="Q6847"/>
    </row>
    <row r="6848" spans="17:17" x14ac:dyDescent="0.2">
      <c r="Q6848"/>
    </row>
    <row r="6849" spans="17:17" x14ac:dyDescent="0.2">
      <c r="Q6849"/>
    </row>
    <row r="6850" spans="17:17" x14ac:dyDescent="0.2">
      <c r="Q6850"/>
    </row>
    <row r="6851" spans="17:17" x14ac:dyDescent="0.2">
      <c r="Q6851"/>
    </row>
    <row r="6852" spans="17:17" x14ac:dyDescent="0.2">
      <c r="Q6852"/>
    </row>
    <row r="6853" spans="17:17" x14ac:dyDescent="0.2">
      <c r="Q6853"/>
    </row>
    <row r="6854" spans="17:17" x14ac:dyDescent="0.2">
      <c r="Q6854"/>
    </row>
    <row r="6855" spans="17:17" x14ac:dyDescent="0.2">
      <c r="Q6855"/>
    </row>
    <row r="6856" spans="17:17" x14ac:dyDescent="0.2">
      <c r="Q6856"/>
    </row>
    <row r="6857" spans="17:17" x14ac:dyDescent="0.2">
      <c r="Q6857"/>
    </row>
    <row r="6858" spans="17:17" x14ac:dyDescent="0.2">
      <c r="Q6858"/>
    </row>
    <row r="6859" spans="17:17" x14ac:dyDescent="0.2">
      <c r="Q6859"/>
    </row>
    <row r="6860" spans="17:17" x14ac:dyDescent="0.2">
      <c r="Q6860"/>
    </row>
    <row r="6861" spans="17:17" x14ac:dyDescent="0.2">
      <c r="Q6861"/>
    </row>
    <row r="6862" spans="17:17" x14ac:dyDescent="0.2">
      <c r="Q6862"/>
    </row>
    <row r="6863" spans="17:17" x14ac:dyDescent="0.2">
      <c r="Q6863"/>
    </row>
    <row r="6864" spans="17:17" x14ac:dyDescent="0.2">
      <c r="Q6864"/>
    </row>
    <row r="6865" spans="17:17" x14ac:dyDescent="0.2">
      <c r="Q6865"/>
    </row>
    <row r="6866" spans="17:17" x14ac:dyDescent="0.2">
      <c r="Q6866"/>
    </row>
    <row r="6867" spans="17:17" x14ac:dyDescent="0.2">
      <c r="Q6867"/>
    </row>
    <row r="6868" spans="17:17" x14ac:dyDescent="0.2">
      <c r="Q6868"/>
    </row>
    <row r="6869" spans="17:17" x14ac:dyDescent="0.2">
      <c r="Q6869"/>
    </row>
    <row r="6870" spans="17:17" x14ac:dyDescent="0.2">
      <c r="Q6870"/>
    </row>
    <row r="6871" spans="17:17" x14ac:dyDescent="0.2">
      <c r="Q6871"/>
    </row>
    <row r="6872" spans="17:17" x14ac:dyDescent="0.2">
      <c r="Q6872"/>
    </row>
    <row r="6873" spans="17:17" x14ac:dyDescent="0.2">
      <c r="Q6873"/>
    </row>
    <row r="6874" spans="17:17" x14ac:dyDescent="0.2">
      <c r="Q6874"/>
    </row>
    <row r="6875" spans="17:17" x14ac:dyDescent="0.2">
      <c r="Q6875"/>
    </row>
    <row r="6876" spans="17:17" x14ac:dyDescent="0.2">
      <c r="Q6876"/>
    </row>
    <row r="6877" spans="17:17" x14ac:dyDescent="0.2">
      <c r="Q6877"/>
    </row>
    <row r="6878" spans="17:17" x14ac:dyDescent="0.2">
      <c r="Q6878"/>
    </row>
    <row r="6879" spans="17:17" x14ac:dyDescent="0.2">
      <c r="Q6879"/>
    </row>
    <row r="6880" spans="17:17" x14ac:dyDescent="0.2">
      <c r="Q6880"/>
    </row>
    <row r="6881" spans="17:17" x14ac:dyDescent="0.2">
      <c r="Q6881"/>
    </row>
    <row r="6882" spans="17:17" x14ac:dyDescent="0.2">
      <c r="Q6882"/>
    </row>
    <row r="6883" spans="17:17" x14ac:dyDescent="0.2">
      <c r="Q6883"/>
    </row>
    <row r="6884" spans="17:17" x14ac:dyDescent="0.2">
      <c r="Q6884"/>
    </row>
    <row r="6885" spans="17:17" x14ac:dyDescent="0.2">
      <c r="Q6885"/>
    </row>
    <row r="6886" spans="17:17" x14ac:dyDescent="0.2">
      <c r="Q6886"/>
    </row>
    <row r="6887" spans="17:17" x14ac:dyDescent="0.2">
      <c r="Q6887"/>
    </row>
    <row r="6888" spans="17:17" x14ac:dyDescent="0.2">
      <c r="Q6888"/>
    </row>
    <row r="6889" spans="17:17" x14ac:dyDescent="0.2">
      <c r="Q6889"/>
    </row>
    <row r="6890" spans="17:17" x14ac:dyDescent="0.2">
      <c r="Q6890"/>
    </row>
    <row r="6891" spans="17:17" x14ac:dyDescent="0.2">
      <c r="Q6891"/>
    </row>
    <row r="6892" spans="17:17" x14ac:dyDescent="0.2">
      <c r="Q6892"/>
    </row>
    <row r="6893" spans="17:17" x14ac:dyDescent="0.2">
      <c r="Q6893"/>
    </row>
    <row r="6894" spans="17:17" x14ac:dyDescent="0.2">
      <c r="Q6894"/>
    </row>
    <row r="6895" spans="17:17" x14ac:dyDescent="0.2">
      <c r="Q6895"/>
    </row>
    <row r="6896" spans="17:17" x14ac:dyDescent="0.2">
      <c r="Q6896"/>
    </row>
    <row r="6897" spans="17:17" x14ac:dyDescent="0.2">
      <c r="Q6897"/>
    </row>
    <row r="6898" spans="17:17" x14ac:dyDescent="0.2">
      <c r="Q6898"/>
    </row>
    <row r="6899" spans="17:17" x14ac:dyDescent="0.2">
      <c r="Q6899"/>
    </row>
    <row r="6900" spans="17:17" x14ac:dyDescent="0.2">
      <c r="Q6900"/>
    </row>
    <row r="6901" spans="17:17" x14ac:dyDescent="0.2">
      <c r="Q6901"/>
    </row>
    <row r="6902" spans="17:17" x14ac:dyDescent="0.2">
      <c r="Q6902"/>
    </row>
    <row r="6903" spans="17:17" x14ac:dyDescent="0.2">
      <c r="Q6903"/>
    </row>
    <row r="6904" spans="17:17" x14ac:dyDescent="0.2">
      <c r="Q6904"/>
    </row>
    <row r="6905" spans="17:17" x14ac:dyDescent="0.2">
      <c r="Q6905"/>
    </row>
    <row r="6906" spans="17:17" x14ac:dyDescent="0.2">
      <c r="Q6906"/>
    </row>
    <row r="6907" spans="17:17" x14ac:dyDescent="0.2">
      <c r="Q6907"/>
    </row>
    <row r="6908" spans="17:17" x14ac:dyDescent="0.2">
      <c r="Q6908"/>
    </row>
    <row r="6909" spans="17:17" x14ac:dyDescent="0.2">
      <c r="Q6909"/>
    </row>
    <row r="6910" spans="17:17" x14ac:dyDescent="0.2">
      <c r="Q6910"/>
    </row>
    <row r="6911" spans="17:17" x14ac:dyDescent="0.2">
      <c r="Q6911"/>
    </row>
    <row r="6912" spans="17:17" x14ac:dyDescent="0.2">
      <c r="Q6912"/>
    </row>
    <row r="6913" spans="17:17" x14ac:dyDescent="0.2">
      <c r="Q6913"/>
    </row>
    <row r="6914" spans="17:17" x14ac:dyDescent="0.2">
      <c r="Q6914"/>
    </row>
    <row r="6915" spans="17:17" x14ac:dyDescent="0.2">
      <c r="Q6915"/>
    </row>
    <row r="6916" spans="17:17" x14ac:dyDescent="0.2">
      <c r="Q6916"/>
    </row>
    <row r="6917" spans="17:17" x14ac:dyDescent="0.2">
      <c r="Q6917"/>
    </row>
    <row r="6918" spans="17:17" x14ac:dyDescent="0.2">
      <c r="Q6918"/>
    </row>
    <row r="6919" spans="17:17" x14ac:dyDescent="0.2">
      <c r="Q6919"/>
    </row>
    <row r="6920" spans="17:17" x14ac:dyDescent="0.2">
      <c r="Q6920"/>
    </row>
    <row r="6921" spans="17:17" x14ac:dyDescent="0.2">
      <c r="Q6921"/>
    </row>
    <row r="6922" spans="17:17" x14ac:dyDescent="0.2">
      <c r="Q6922"/>
    </row>
    <row r="6923" spans="17:17" x14ac:dyDescent="0.2">
      <c r="Q6923"/>
    </row>
    <row r="6924" spans="17:17" x14ac:dyDescent="0.2">
      <c r="Q6924"/>
    </row>
    <row r="6925" spans="17:17" x14ac:dyDescent="0.2">
      <c r="Q6925"/>
    </row>
    <row r="6926" spans="17:17" x14ac:dyDescent="0.2">
      <c r="Q6926"/>
    </row>
    <row r="6927" spans="17:17" x14ac:dyDescent="0.2">
      <c r="Q6927"/>
    </row>
    <row r="6928" spans="17:17" x14ac:dyDescent="0.2">
      <c r="Q6928"/>
    </row>
    <row r="6929" spans="17:17" x14ac:dyDescent="0.2">
      <c r="Q6929"/>
    </row>
    <row r="6930" spans="17:17" x14ac:dyDescent="0.2">
      <c r="Q6930"/>
    </row>
    <row r="6931" spans="17:17" x14ac:dyDescent="0.2">
      <c r="Q6931"/>
    </row>
    <row r="6932" spans="17:17" x14ac:dyDescent="0.2">
      <c r="Q6932"/>
    </row>
    <row r="6933" spans="17:17" x14ac:dyDescent="0.2">
      <c r="Q6933"/>
    </row>
    <row r="6934" spans="17:17" x14ac:dyDescent="0.2">
      <c r="Q6934"/>
    </row>
    <row r="6935" spans="17:17" x14ac:dyDescent="0.2">
      <c r="Q6935"/>
    </row>
    <row r="6936" spans="17:17" x14ac:dyDescent="0.2">
      <c r="Q6936"/>
    </row>
    <row r="6937" spans="17:17" x14ac:dyDescent="0.2">
      <c r="Q6937"/>
    </row>
    <row r="6938" spans="17:17" x14ac:dyDescent="0.2">
      <c r="Q6938"/>
    </row>
    <row r="6939" spans="17:17" x14ac:dyDescent="0.2">
      <c r="Q6939"/>
    </row>
    <row r="6940" spans="17:17" x14ac:dyDescent="0.2">
      <c r="Q6940"/>
    </row>
    <row r="6941" spans="17:17" x14ac:dyDescent="0.2">
      <c r="Q6941"/>
    </row>
    <row r="6942" spans="17:17" x14ac:dyDescent="0.2">
      <c r="Q6942"/>
    </row>
    <row r="6943" spans="17:17" x14ac:dyDescent="0.2">
      <c r="Q6943"/>
    </row>
    <row r="6944" spans="17:17" x14ac:dyDescent="0.2">
      <c r="Q6944"/>
    </row>
    <row r="6945" spans="17:17" x14ac:dyDescent="0.2">
      <c r="Q6945"/>
    </row>
    <row r="6946" spans="17:17" x14ac:dyDescent="0.2">
      <c r="Q6946"/>
    </row>
    <row r="6947" spans="17:17" x14ac:dyDescent="0.2">
      <c r="Q6947"/>
    </row>
    <row r="6948" spans="17:17" x14ac:dyDescent="0.2">
      <c r="Q6948"/>
    </row>
    <row r="6949" spans="17:17" x14ac:dyDescent="0.2">
      <c r="Q6949"/>
    </row>
    <row r="6950" spans="17:17" x14ac:dyDescent="0.2">
      <c r="Q6950"/>
    </row>
    <row r="6951" spans="17:17" x14ac:dyDescent="0.2">
      <c r="Q6951"/>
    </row>
    <row r="6952" spans="17:17" x14ac:dyDescent="0.2">
      <c r="Q6952"/>
    </row>
    <row r="6953" spans="17:17" x14ac:dyDescent="0.2">
      <c r="Q6953"/>
    </row>
    <row r="6954" spans="17:17" x14ac:dyDescent="0.2">
      <c r="Q6954"/>
    </row>
    <row r="6955" spans="17:17" x14ac:dyDescent="0.2">
      <c r="Q6955"/>
    </row>
    <row r="6956" spans="17:17" x14ac:dyDescent="0.2">
      <c r="Q6956"/>
    </row>
    <row r="6957" spans="17:17" x14ac:dyDescent="0.2">
      <c r="Q6957"/>
    </row>
    <row r="6958" spans="17:17" x14ac:dyDescent="0.2">
      <c r="Q6958"/>
    </row>
    <row r="6959" spans="17:17" x14ac:dyDescent="0.2">
      <c r="Q6959"/>
    </row>
    <row r="6960" spans="17:17" x14ac:dyDescent="0.2">
      <c r="Q6960"/>
    </row>
    <row r="6961" spans="17:17" x14ac:dyDescent="0.2">
      <c r="Q6961"/>
    </row>
    <row r="6962" spans="17:17" x14ac:dyDescent="0.2">
      <c r="Q6962"/>
    </row>
    <row r="6963" spans="17:17" x14ac:dyDescent="0.2">
      <c r="Q6963"/>
    </row>
    <row r="6964" spans="17:17" x14ac:dyDescent="0.2">
      <c r="Q6964"/>
    </row>
    <row r="6965" spans="17:17" x14ac:dyDescent="0.2">
      <c r="Q6965"/>
    </row>
    <row r="6966" spans="17:17" x14ac:dyDescent="0.2">
      <c r="Q6966"/>
    </row>
    <row r="6967" spans="17:17" x14ac:dyDescent="0.2">
      <c r="Q6967"/>
    </row>
    <row r="6968" spans="17:17" x14ac:dyDescent="0.2">
      <c r="Q6968"/>
    </row>
    <row r="6969" spans="17:17" x14ac:dyDescent="0.2">
      <c r="Q6969"/>
    </row>
    <row r="6970" spans="17:17" x14ac:dyDescent="0.2">
      <c r="Q6970"/>
    </row>
    <row r="6971" spans="17:17" x14ac:dyDescent="0.2">
      <c r="Q6971"/>
    </row>
    <row r="6972" spans="17:17" x14ac:dyDescent="0.2">
      <c r="Q6972"/>
    </row>
    <row r="6973" spans="17:17" x14ac:dyDescent="0.2">
      <c r="Q6973"/>
    </row>
    <row r="6974" spans="17:17" x14ac:dyDescent="0.2">
      <c r="Q6974"/>
    </row>
    <row r="6975" spans="17:17" x14ac:dyDescent="0.2">
      <c r="Q6975"/>
    </row>
    <row r="6976" spans="17:17" x14ac:dyDescent="0.2">
      <c r="Q6976"/>
    </row>
    <row r="6977" spans="17:17" x14ac:dyDescent="0.2">
      <c r="Q6977"/>
    </row>
    <row r="6978" spans="17:17" x14ac:dyDescent="0.2">
      <c r="Q6978"/>
    </row>
    <row r="6979" spans="17:17" x14ac:dyDescent="0.2">
      <c r="Q6979"/>
    </row>
    <row r="6980" spans="17:17" x14ac:dyDescent="0.2">
      <c r="Q6980"/>
    </row>
    <row r="6981" spans="17:17" x14ac:dyDescent="0.2">
      <c r="Q6981"/>
    </row>
    <row r="6982" spans="17:17" x14ac:dyDescent="0.2">
      <c r="Q6982"/>
    </row>
    <row r="6983" spans="17:17" x14ac:dyDescent="0.2">
      <c r="Q6983"/>
    </row>
    <row r="6984" spans="17:17" x14ac:dyDescent="0.2">
      <c r="Q6984"/>
    </row>
    <row r="6985" spans="17:17" x14ac:dyDescent="0.2">
      <c r="Q6985"/>
    </row>
    <row r="6986" spans="17:17" x14ac:dyDescent="0.2">
      <c r="Q6986"/>
    </row>
    <row r="6987" spans="17:17" x14ac:dyDescent="0.2">
      <c r="Q6987"/>
    </row>
    <row r="6988" spans="17:17" x14ac:dyDescent="0.2">
      <c r="Q6988"/>
    </row>
    <row r="6989" spans="17:17" x14ac:dyDescent="0.2">
      <c r="Q6989"/>
    </row>
    <row r="6990" spans="17:17" x14ac:dyDescent="0.2">
      <c r="Q6990"/>
    </row>
    <row r="6991" spans="17:17" x14ac:dyDescent="0.2">
      <c r="Q6991"/>
    </row>
    <row r="6992" spans="17:17" x14ac:dyDescent="0.2">
      <c r="Q6992"/>
    </row>
    <row r="6993" spans="17:17" x14ac:dyDescent="0.2">
      <c r="Q6993"/>
    </row>
    <row r="6994" spans="17:17" x14ac:dyDescent="0.2">
      <c r="Q6994"/>
    </row>
    <row r="6995" spans="17:17" x14ac:dyDescent="0.2">
      <c r="Q6995"/>
    </row>
    <row r="6996" spans="17:17" x14ac:dyDescent="0.2">
      <c r="Q6996"/>
    </row>
    <row r="6997" spans="17:17" x14ac:dyDescent="0.2">
      <c r="Q6997"/>
    </row>
    <row r="6998" spans="17:17" x14ac:dyDescent="0.2">
      <c r="Q6998"/>
    </row>
    <row r="6999" spans="17:17" x14ac:dyDescent="0.2">
      <c r="Q6999"/>
    </row>
    <row r="7000" spans="17:17" x14ac:dyDescent="0.2">
      <c r="Q7000"/>
    </row>
    <row r="7001" spans="17:17" x14ac:dyDescent="0.2">
      <c r="Q7001"/>
    </row>
    <row r="7002" spans="17:17" x14ac:dyDescent="0.2">
      <c r="Q7002"/>
    </row>
    <row r="7003" spans="17:17" x14ac:dyDescent="0.2">
      <c r="Q7003"/>
    </row>
    <row r="7004" spans="17:17" x14ac:dyDescent="0.2">
      <c r="Q7004"/>
    </row>
    <row r="7005" spans="17:17" x14ac:dyDescent="0.2">
      <c r="Q7005"/>
    </row>
    <row r="7006" spans="17:17" x14ac:dyDescent="0.2">
      <c r="Q7006"/>
    </row>
    <row r="7007" spans="17:17" x14ac:dyDescent="0.2">
      <c r="Q7007"/>
    </row>
    <row r="7008" spans="17:17" x14ac:dyDescent="0.2">
      <c r="Q7008"/>
    </row>
    <row r="7009" spans="17:17" x14ac:dyDescent="0.2">
      <c r="Q7009"/>
    </row>
    <row r="7010" spans="17:17" x14ac:dyDescent="0.2">
      <c r="Q7010"/>
    </row>
    <row r="7011" spans="17:17" x14ac:dyDescent="0.2">
      <c r="Q7011"/>
    </row>
    <row r="7012" spans="17:17" x14ac:dyDescent="0.2">
      <c r="Q7012"/>
    </row>
    <row r="7013" spans="17:17" x14ac:dyDescent="0.2">
      <c r="Q7013"/>
    </row>
    <row r="7014" spans="17:17" x14ac:dyDescent="0.2">
      <c r="Q7014"/>
    </row>
    <row r="7015" spans="17:17" x14ac:dyDescent="0.2">
      <c r="Q7015"/>
    </row>
    <row r="7016" spans="17:17" x14ac:dyDescent="0.2">
      <c r="Q7016"/>
    </row>
    <row r="7017" spans="17:17" x14ac:dyDescent="0.2">
      <c r="Q7017"/>
    </row>
    <row r="7018" spans="17:17" x14ac:dyDescent="0.2">
      <c r="Q7018"/>
    </row>
    <row r="7019" spans="17:17" x14ac:dyDescent="0.2">
      <c r="Q7019"/>
    </row>
    <row r="7020" spans="17:17" x14ac:dyDescent="0.2">
      <c r="Q7020"/>
    </row>
    <row r="7021" spans="17:17" x14ac:dyDescent="0.2">
      <c r="Q7021"/>
    </row>
    <row r="7022" spans="17:17" x14ac:dyDescent="0.2">
      <c r="Q7022"/>
    </row>
    <row r="7023" spans="17:17" x14ac:dyDescent="0.2">
      <c r="Q7023"/>
    </row>
    <row r="7024" spans="17:17" x14ac:dyDescent="0.2">
      <c r="Q7024"/>
    </row>
    <row r="7025" spans="17:17" x14ac:dyDescent="0.2">
      <c r="Q7025"/>
    </row>
    <row r="7026" spans="17:17" x14ac:dyDescent="0.2">
      <c r="Q7026"/>
    </row>
    <row r="7027" spans="17:17" x14ac:dyDescent="0.2">
      <c r="Q7027"/>
    </row>
    <row r="7028" spans="17:17" x14ac:dyDescent="0.2">
      <c r="Q7028"/>
    </row>
    <row r="7029" spans="17:17" x14ac:dyDescent="0.2">
      <c r="Q7029"/>
    </row>
    <row r="7030" spans="17:17" x14ac:dyDescent="0.2">
      <c r="Q7030"/>
    </row>
    <row r="7031" spans="17:17" x14ac:dyDescent="0.2">
      <c r="Q7031"/>
    </row>
    <row r="7032" spans="17:17" x14ac:dyDescent="0.2">
      <c r="Q7032"/>
    </row>
    <row r="7033" spans="17:17" x14ac:dyDescent="0.2">
      <c r="Q7033"/>
    </row>
    <row r="7034" spans="17:17" x14ac:dyDescent="0.2">
      <c r="Q7034"/>
    </row>
    <row r="7035" spans="17:17" x14ac:dyDescent="0.2">
      <c r="Q7035"/>
    </row>
    <row r="7036" spans="17:17" x14ac:dyDescent="0.2">
      <c r="Q7036"/>
    </row>
    <row r="7037" spans="17:17" x14ac:dyDescent="0.2">
      <c r="Q7037"/>
    </row>
    <row r="7038" spans="17:17" x14ac:dyDescent="0.2">
      <c r="Q7038"/>
    </row>
    <row r="7039" spans="17:17" x14ac:dyDescent="0.2">
      <c r="Q7039"/>
    </row>
    <row r="7040" spans="17:17" x14ac:dyDescent="0.2">
      <c r="Q7040"/>
    </row>
    <row r="7041" spans="17:17" x14ac:dyDescent="0.2">
      <c r="Q7041"/>
    </row>
    <row r="7042" spans="17:17" x14ac:dyDescent="0.2">
      <c r="Q7042"/>
    </row>
    <row r="7043" spans="17:17" x14ac:dyDescent="0.2">
      <c r="Q7043"/>
    </row>
    <row r="7044" spans="17:17" x14ac:dyDescent="0.2">
      <c r="Q7044"/>
    </row>
    <row r="7045" spans="17:17" x14ac:dyDescent="0.2">
      <c r="Q7045"/>
    </row>
    <row r="7046" spans="17:17" x14ac:dyDescent="0.2">
      <c r="Q7046"/>
    </row>
    <row r="7047" spans="17:17" x14ac:dyDescent="0.2">
      <c r="Q7047"/>
    </row>
    <row r="7048" spans="17:17" x14ac:dyDescent="0.2">
      <c r="Q7048"/>
    </row>
    <row r="7049" spans="17:17" x14ac:dyDescent="0.2">
      <c r="Q7049"/>
    </row>
    <row r="7050" spans="17:17" x14ac:dyDescent="0.2">
      <c r="Q7050"/>
    </row>
    <row r="7051" spans="17:17" x14ac:dyDescent="0.2">
      <c r="Q7051"/>
    </row>
    <row r="7052" spans="17:17" x14ac:dyDescent="0.2">
      <c r="Q7052"/>
    </row>
    <row r="7053" spans="17:17" x14ac:dyDescent="0.2">
      <c r="Q7053"/>
    </row>
    <row r="7054" spans="17:17" x14ac:dyDescent="0.2">
      <c r="Q7054"/>
    </row>
    <row r="7055" spans="17:17" x14ac:dyDescent="0.2">
      <c r="Q7055"/>
    </row>
    <row r="7056" spans="17:17" x14ac:dyDescent="0.2">
      <c r="Q7056"/>
    </row>
    <row r="7057" spans="17:17" x14ac:dyDescent="0.2">
      <c r="Q7057"/>
    </row>
    <row r="7058" spans="17:17" x14ac:dyDescent="0.2">
      <c r="Q7058"/>
    </row>
    <row r="7059" spans="17:17" x14ac:dyDescent="0.2">
      <c r="Q7059"/>
    </row>
    <row r="7060" spans="17:17" x14ac:dyDescent="0.2">
      <c r="Q7060"/>
    </row>
    <row r="7061" spans="17:17" x14ac:dyDescent="0.2">
      <c r="Q7061"/>
    </row>
    <row r="7062" spans="17:17" x14ac:dyDescent="0.2">
      <c r="Q7062"/>
    </row>
    <row r="7063" spans="17:17" x14ac:dyDescent="0.2">
      <c r="Q7063"/>
    </row>
    <row r="7064" spans="17:17" x14ac:dyDescent="0.2">
      <c r="Q7064"/>
    </row>
    <row r="7065" spans="17:17" x14ac:dyDescent="0.2">
      <c r="Q7065"/>
    </row>
    <row r="7066" spans="17:17" x14ac:dyDescent="0.2">
      <c r="Q7066"/>
    </row>
    <row r="7067" spans="17:17" x14ac:dyDescent="0.2">
      <c r="Q7067"/>
    </row>
    <row r="7068" spans="17:17" x14ac:dyDescent="0.2">
      <c r="Q7068"/>
    </row>
    <row r="7069" spans="17:17" x14ac:dyDescent="0.2">
      <c r="Q7069"/>
    </row>
    <row r="7070" spans="17:17" x14ac:dyDescent="0.2">
      <c r="Q7070"/>
    </row>
    <row r="7071" spans="17:17" x14ac:dyDescent="0.2">
      <c r="Q7071"/>
    </row>
    <row r="7072" spans="17:17" x14ac:dyDescent="0.2">
      <c r="Q7072"/>
    </row>
    <row r="7073" spans="17:17" x14ac:dyDescent="0.2">
      <c r="Q7073"/>
    </row>
    <row r="7074" spans="17:17" x14ac:dyDescent="0.2">
      <c r="Q7074"/>
    </row>
    <row r="7075" spans="17:17" x14ac:dyDescent="0.2">
      <c r="Q7075"/>
    </row>
    <row r="7076" spans="17:17" x14ac:dyDescent="0.2">
      <c r="Q7076"/>
    </row>
    <row r="7077" spans="17:17" x14ac:dyDescent="0.2">
      <c r="Q7077"/>
    </row>
    <row r="7078" spans="17:17" x14ac:dyDescent="0.2">
      <c r="Q7078"/>
    </row>
    <row r="7079" spans="17:17" x14ac:dyDescent="0.2">
      <c r="Q7079"/>
    </row>
    <row r="7080" spans="17:17" x14ac:dyDescent="0.2">
      <c r="Q7080"/>
    </row>
    <row r="7081" spans="17:17" x14ac:dyDescent="0.2">
      <c r="Q7081"/>
    </row>
    <row r="7082" spans="17:17" x14ac:dyDescent="0.2">
      <c r="Q7082"/>
    </row>
    <row r="7083" spans="17:17" x14ac:dyDescent="0.2">
      <c r="Q7083"/>
    </row>
    <row r="7084" spans="17:17" x14ac:dyDescent="0.2">
      <c r="Q7084"/>
    </row>
    <row r="7085" spans="17:17" x14ac:dyDescent="0.2">
      <c r="Q7085"/>
    </row>
    <row r="7086" spans="17:17" x14ac:dyDescent="0.2">
      <c r="Q7086"/>
    </row>
    <row r="7087" spans="17:17" x14ac:dyDescent="0.2">
      <c r="Q7087"/>
    </row>
    <row r="7088" spans="17:17" x14ac:dyDescent="0.2">
      <c r="Q7088"/>
    </row>
    <row r="7089" spans="17:17" x14ac:dyDescent="0.2">
      <c r="Q7089"/>
    </row>
    <row r="7090" spans="17:17" x14ac:dyDescent="0.2">
      <c r="Q7090"/>
    </row>
    <row r="7091" spans="17:17" x14ac:dyDescent="0.2">
      <c r="Q7091"/>
    </row>
    <row r="7092" spans="17:17" x14ac:dyDescent="0.2">
      <c r="Q7092"/>
    </row>
    <row r="7093" spans="17:17" x14ac:dyDescent="0.2">
      <c r="Q7093"/>
    </row>
    <row r="7094" spans="17:17" x14ac:dyDescent="0.2">
      <c r="Q7094"/>
    </row>
    <row r="7095" spans="17:17" x14ac:dyDescent="0.2">
      <c r="Q7095"/>
    </row>
    <row r="7096" spans="17:17" x14ac:dyDescent="0.2">
      <c r="Q7096"/>
    </row>
    <row r="7097" spans="17:17" x14ac:dyDescent="0.2">
      <c r="Q7097"/>
    </row>
    <row r="7098" spans="17:17" x14ac:dyDescent="0.2">
      <c r="Q7098"/>
    </row>
    <row r="7099" spans="17:17" x14ac:dyDescent="0.2">
      <c r="Q7099"/>
    </row>
    <row r="7100" spans="17:17" x14ac:dyDescent="0.2">
      <c r="Q7100"/>
    </row>
    <row r="7101" spans="17:17" x14ac:dyDescent="0.2">
      <c r="Q7101"/>
    </row>
    <row r="7102" spans="17:17" x14ac:dyDescent="0.2">
      <c r="Q7102"/>
    </row>
    <row r="7103" spans="17:17" x14ac:dyDescent="0.2">
      <c r="Q7103"/>
    </row>
    <row r="7104" spans="17:17" x14ac:dyDescent="0.2">
      <c r="Q7104"/>
    </row>
    <row r="7105" spans="17:17" x14ac:dyDescent="0.2">
      <c r="Q7105"/>
    </row>
    <row r="7106" spans="17:17" x14ac:dyDescent="0.2">
      <c r="Q7106"/>
    </row>
    <row r="7107" spans="17:17" x14ac:dyDescent="0.2">
      <c r="Q7107"/>
    </row>
    <row r="7108" spans="17:17" x14ac:dyDescent="0.2">
      <c r="Q7108"/>
    </row>
    <row r="7109" spans="17:17" x14ac:dyDescent="0.2">
      <c r="Q7109"/>
    </row>
    <row r="7110" spans="17:17" x14ac:dyDescent="0.2">
      <c r="Q7110"/>
    </row>
    <row r="7111" spans="17:17" x14ac:dyDescent="0.2">
      <c r="Q7111"/>
    </row>
    <row r="7112" spans="17:17" x14ac:dyDescent="0.2">
      <c r="Q7112"/>
    </row>
    <row r="7113" spans="17:17" x14ac:dyDescent="0.2">
      <c r="Q7113"/>
    </row>
    <row r="7114" spans="17:17" x14ac:dyDescent="0.2">
      <c r="Q7114"/>
    </row>
    <row r="7115" spans="17:17" x14ac:dyDescent="0.2">
      <c r="Q7115"/>
    </row>
    <row r="7116" spans="17:17" x14ac:dyDescent="0.2">
      <c r="Q7116"/>
    </row>
    <row r="7117" spans="17:17" x14ac:dyDescent="0.2">
      <c r="Q7117"/>
    </row>
    <row r="7118" spans="17:17" x14ac:dyDescent="0.2">
      <c r="Q7118"/>
    </row>
    <row r="7119" spans="17:17" x14ac:dyDescent="0.2">
      <c r="Q7119"/>
    </row>
    <row r="7120" spans="17:17" x14ac:dyDescent="0.2">
      <c r="Q7120"/>
    </row>
    <row r="7121" spans="17:17" x14ac:dyDescent="0.2">
      <c r="Q7121"/>
    </row>
    <row r="7122" spans="17:17" x14ac:dyDescent="0.2">
      <c r="Q7122"/>
    </row>
    <row r="7123" spans="17:17" x14ac:dyDescent="0.2">
      <c r="Q7123"/>
    </row>
    <row r="7124" spans="17:17" x14ac:dyDescent="0.2">
      <c r="Q7124"/>
    </row>
    <row r="7125" spans="17:17" x14ac:dyDescent="0.2">
      <c r="Q7125"/>
    </row>
    <row r="7126" spans="17:17" x14ac:dyDescent="0.2">
      <c r="Q7126"/>
    </row>
    <row r="7127" spans="17:17" x14ac:dyDescent="0.2">
      <c r="Q7127"/>
    </row>
    <row r="7128" spans="17:17" x14ac:dyDescent="0.2">
      <c r="Q7128"/>
    </row>
    <row r="7129" spans="17:17" x14ac:dyDescent="0.2">
      <c r="Q7129"/>
    </row>
    <row r="7130" spans="17:17" x14ac:dyDescent="0.2">
      <c r="Q7130"/>
    </row>
    <row r="7131" spans="17:17" x14ac:dyDescent="0.2">
      <c r="Q7131"/>
    </row>
    <row r="7132" spans="17:17" x14ac:dyDescent="0.2">
      <c r="Q7132"/>
    </row>
    <row r="7133" spans="17:17" x14ac:dyDescent="0.2">
      <c r="Q7133"/>
    </row>
    <row r="7134" spans="17:17" x14ac:dyDescent="0.2">
      <c r="Q7134"/>
    </row>
    <row r="7135" spans="17:17" x14ac:dyDescent="0.2">
      <c r="Q7135"/>
    </row>
    <row r="7136" spans="17:17" x14ac:dyDescent="0.2">
      <c r="Q7136"/>
    </row>
    <row r="7137" spans="17:17" x14ac:dyDescent="0.2">
      <c r="Q7137"/>
    </row>
    <row r="7138" spans="17:17" x14ac:dyDescent="0.2">
      <c r="Q7138"/>
    </row>
    <row r="7139" spans="17:17" x14ac:dyDescent="0.2">
      <c r="Q7139"/>
    </row>
    <row r="7140" spans="17:17" x14ac:dyDescent="0.2">
      <c r="Q7140"/>
    </row>
    <row r="7141" spans="17:17" x14ac:dyDescent="0.2">
      <c r="Q7141"/>
    </row>
    <row r="7142" spans="17:17" x14ac:dyDescent="0.2">
      <c r="Q7142"/>
    </row>
    <row r="7143" spans="17:17" x14ac:dyDescent="0.2">
      <c r="Q7143"/>
    </row>
    <row r="7144" spans="17:17" x14ac:dyDescent="0.2">
      <c r="Q7144"/>
    </row>
    <row r="7145" spans="17:17" x14ac:dyDescent="0.2">
      <c r="Q7145"/>
    </row>
    <row r="7146" spans="17:17" x14ac:dyDescent="0.2">
      <c r="Q7146"/>
    </row>
    <row r="7147" spans="17:17" x14ac:dyDescent="0.2">
      <c r="Q7147"/>
    </row>
    <row r="7148" spans="17:17" x14ac:dyDescent="0.2">
      <c r="Q7148"/>
    </row>
    <row r="7149" spans="17:17" x14ac:dyDescent="0.2">
      <c r="Q7149"/>
    </row>
    <row r="7150" spans="17:17" x14ac:dyDescent="0.2">
      <c r="Q7150"/>
    </row>
    <row r="7151" spans="17:17" x14ac:dyDescent="0.2">
      <c r="Q7151"/>
    </row>
    <row r="7152" spans="17:17" x14ac:dyDescent="0.2">
      <c r="Q7152"/>
    </row>
    <row r="7153" spans="17:17" x14ac:dyDescent="0.2">
      <c r="Q7153"/>
    </row>
    <row r="7154" spans="17:17" x14ac:dyDescent="0.2">
      <c r="Q7154"/>
    </row>
    <row r="7155" spans="17:17" x14ac:dyDescent="0.2">
      <c r="Q7155"/>
    </row>
    <row r="7156" spans="17:17" x14ac:dyDescent="0.2">
      <c r="Q7156"/>
    </row>
    <row r="7157" spans="17:17" x14ac:dyDescent="0.2">
      <c r="Q7157"/>
    </row>
    <row r="7158" spans="17:17" x14ac:dyDescent="0.2">
      <c r="Q7158"/>
    </row>
    <row r="7159" spans="17:17" x14ac:dyDescent="0.2">
      <c r="Q7159"/>
    </row>
    <row r="7160" spans="17:17" x14ac:dyDescent="0.2">
      <c r="Q7160"/>
    </row>
    <row r="7161" spans="17:17" x14ac:dyDescent="0.2">
      <c r="Q7161"/>
    </row>
    <row r="7162" spans="17:17" x14ac:dyDescent="0.2">
      <c r="Q7162"/>
    </row>
    <row r="7163" spans="17:17" x14ac:dyDescent="0.2">
      <c r="Q7163"/>
    </row>
    <row r="7164" spans="17:17" x14ac:dyDescent="0.2">
      <c r="Q7164"/>
    </row>
    <row r="7165" spans="17:17" x14ac:dyDescent="0.2">
      <c r="Q7165"/>
    </row>
    <row r="7166" spans="17:17" x14ac:dyDescent="0.2">
      <c r="Q7166"/>
    </row>
    <row r="7167" spans="17:17" x14ac:dyDescent="0.2">
      <c r="Q7167"/>
    </row>
    <row r="7168" spans="17:17" x14ac:dyDescent="0.2">
      <c r="Q7168"/>
    </row>
    <row r="7169" spans="17:17" x14ac:dyDescent="0.2">
      <c r="Q7169"/>
    </row>
    <row r="7170" spans="17:17" x14ac:dyDescent="0.2">
      <c r="Q7170"/>
    </row>
    <row r="7171" spans="17:17" x14ac:dyDescent="0.2">
      <c r="Q7171"/>
    </row>
    <row r="7172" spans="17:17" x14ac:dyDescent="0.2">
      <c r="Q7172"/>
    </row>
    <row r="7173" spans="17:17" x14ac:dyDescent="0.2">
      <c r="Q7173"/>
    </row>
    <row r="7174" spans="17:17" x14ac:dyDescent="0.2">
      <c r="Q7174"/>
    </row>
    <row r="7175" spans="17:17" x14ac:dyDescent="0.2">
      <c r="Q7175"/>
    </row>
    <row r="7176" spans="17:17" x14ac:dyDescent="0.2">
      <c r="Q7176"/>
    </row>
    <row r="7177" spans="17:17" x14ac:dyDescent="0.2">
      <c r="Q7177"/>
    </row>
    <row r="7178" spans="17:17" x14ac:dyDescent="0.2">
      <c r="Q7178"/>
    </row>
    <row r="7179" spans="17:17" x14ac:dyDescent="0.2">
      <c r="Q7179"/>
    </row>
    <row r="7180" spans="17:17" x14ac:dyDescent="0.2">
      <c r="Q7180"/>
    </row>
    <row r="7181" spans="17:17" x14ac:dyDescent="0.2">
      <c r="Q7181"/>
    </row>
    <row r="7182" spans="17:17" x14ac:dyDescent="0.2">
      <c r="Q7182"/>
    </row>
    <row r="7183" spans="17:17" x14ac:dyDescent="0.2">
      <c r="Q7183"/>
    </row>
    <row r="7184" spans="17:17" x14ac:dyDescent="0.2">
      <c r="Q7184"/>
    </row>
    <row r="7185" spans="17:17" x14ac:dyDescent="0.2">
      <c r="Q7185"/>
    </row>
    <row r="7186" spans="17:17" x14ac:dyDescent="0.2">
      <c r="Q7186"/>
    </row>
    <row r="7187" spans="17:17" x14ac:dyDescent="0.2">
      <c r="Q7187"/>
    </row>
    <row r="7188" spans="17:17" x14ac:dyDescent="0.2">
      <c r="Q7188"/>
    </row>
    <row r="7189" spans="17:17" x14ac:dyDescent="0.2">
      <c r="Q7189"/>
    </row>
    <row r="7190" spans="17:17" x14ac:dyDescent="0.2">
      <c r="Q7190"/>
    </row>
    <row r="7191" spans="17:17" x14ac:dyDescent="0.2">
      <c r="Q7191"/>
    </row>
    <row r="7192" spans="17:17" x14ac:dyDescent="0.2">
      <c r="Q7192"/>
    </row>
    <row r="7193" spans="17:17" x14ac:dyDescent="0.2">
      <c r="Q7193"/>
    </row>
    <row r="7194" spans="17:17" x14ac:dyDescent="0.2">
      <c r="Q7194"/>
    </row>
    <row r="7195" spans="17:17" x14ac:dyDescent="0.2">
      <c r="Q7195"/>
    </row>
    <row r="7196" spans="17:17" x14ac:dyDescent="0.2">
      <c r="Q7196"/>
    </row>
    <row r="7197" spans="17:17" x14ac:dyDescent="0.2">
      <c r="Q7197"/>
    </row>
    <row r="7198" spans="17:17" x14ac:dyDescent="0.2">
      <c r="Q7198"/>
    </row>
    <row r="7199" spans="17:17" x14ac:dyDescent="0.2">
      <c r="Q7199"/>
    </row>
    <row r="7200" spans="17:17" x14ac:dyDescent="0.2">
      <c r="Q7200"/>
    </row>
    <row r="7201" spans="17:17" x14ac:dyDescent="0.2">
      <c r="Q7201"/>
    </row>
    <row r="7202" spans="17:17" x14ac:dyDescent="0.2">
      <c r="Q7202"/>
    </row>
    <row r="7203" spans="17:17" x14ac:dyDescent="0.2">
      <c r="Q7203"/>
    </row>
    <row r="7204" spans="17:17" x14ac:dyDescent="0.2">
      <c r="Q7204"/>
    </row>
    <row r="7205" spans="17:17" x14ac:dyDescent="0.2">
      <c r="Q7205"/>
    </row>
    <row r="7206" spans="17:17" x14ac:dyDescent="0.2">
      <c r="Q7206"/>
    </row>
    <row r="7207" spans="17:17" x14ac:dyDescent="0.2">
      <c r="Q7207"/>
    </row>
    <row r="7208" spans="17:17" x14ac:dyDescent="0.2">
      <c r="Q7208"/>
    </row>
    <row r="7209" spans="17:17" x14ac:dyDescent="0.2">
      <c r="Q7209"/>
    </row>
    <row r="7210" spans="17:17" x14ac:dyDescent="0.2">
      <c r="Q7210"/>
    </row>
    <row r="7211" spans="17:17" x14ac:dyDescent="0.2">
      <c r="Q7211"/>
    </row>
    <row r="7212" spans="17:17" x14ac:dyDescent="0.2">
      <c r="Q7212"/>
    </row>
    <row r="7213" spans="17:17" x14ac:dyDescent="0.2">
      <c r="Q7213"/>
    </row>
    <row r="7214" spans="17:17" x14ac:dyDescent="0.2">
      <c r="Q7214"/>
    </row>
    <row r="7215" spans="17:17" x14ac:dyDescent="0.2">
      <c r="Q7215"/>
    </row>
    <row r="7216" spans="17:17" x14ac:dyDescent="0.2">
      <c r="Q7216"/>
    </row>
    <row r="7217" spans="17:17" x14ac:dyDescent="0.2">
      <c r="Q7217"/>
    </row>
    <row r="7218" spans="17:17" x14ac:dyDescent="0.2">
      <c r="Q7218"/>
    </row>
    <row r="7219" spans="17:17" x14ac:dyDescent="0.2">
      <c r="Q7219"/>
    </row>
    <row r="7220" spans="17:17" x14ac:dyDescent="0.2">
      <c r="Q7220"/>
    </row>
    <row r="7221" spans="17:17" x14ac:dyDescent="0.2">
      <c r="Q7221"/>
    </row>
    <row r="7222" spans="17:17" x14ac:dyDescent="0.2">
      <c r="Q7222"/>
    </row>
    <row r="7223" spans="17:17" x14ac:dyDescent="0.2">
      <c r="Q7223"/>
    </row>
    <row r="7224" spans="17:17" x14ac:dyDescent="0.2">
      <c r="Q7224"/>
    </row>
    <row r="7225" spans="17:17" x14ac:dyDescent="0.2">
      <c r="Q7225"/>
    </row>
    <row r="7226" spans="17:17" x14ac:dyDescent="0.2">
      <c r="Q7226"/>
    </row>
    <row r="7227" spans="17:17" x14ac:dyDescent="0.2">
      <c r="Q7227"/>
    </row>
    <row r="7228" spans="17:17" x14ac:dyDescent="0.2">
      <c r="Q7228"/>
    </row>
    <row r="7229" spans="17:17" x14ac:dyDescent="0.2">
      <c r="Q7229"/>
    </row>
    <row r="7230" spans="17:17" x14ac:dyDescent="0.2">
      <c r="Q7230"/>
    </row>
    <row r="7231" spans="17:17" x14ac:dyDescent="0.2">
      <c r="Q7231"/>
    </row>
    <row r="7232" spans="17:17" x14ac:dyDescent="0.2">
      <c r="Q7232"/>
    </row>
    <row r="7233" spans="17:17" x14ac:dyDescent="0.2">
      <c r="Q7233"/>
    </row>
    <row r="7234" spans="17:17" x14ac:dyDescent="0.2">
      <c r="Q7234"/>
    </row>
    <row r="7235" spans="17:17" x14ac:dyDescent="0.2">
      <c r="Q7235"/>
    </row>
    <row r="7236" spans="17:17" x14ac:dyDescent="0.2">
      <c r="Q7236"/>
    </row>
    <row r="7237" spans="17:17" x14ac:dyDescent="0.2">
      <c r="Q7237"/>
    </row>
    <row r="7238" spans="17:17" x14ac:dyDescent="0.2">
      <c r="Q7238"/>
    </row>
    <row r="7239" spans="17:17" x14ac:dyDescent="0.2">
      <c r="Q7239"/>
    </row>
    <row r="7240" spans="17:17" x14ac:dyDescent="0.2">
      <c r="Q7240"/>
    </row>
    <row r="7241" spans="17:17" x14ac:dyDescent="0.2">
      <c r="Q7241"/>
    </row>
    <row r="7242" spans="17:17" x14ac:dyDescent="0.2">
      <c r="Q7242"/>
    </row>
    <row r="7243" spans="17:17" x14ac:dyDescent="0.2">
      <c r="Q7243"/>
    </row>
    <row r="7244" spans="17:17" x14ac:dyDescent="0.2">
      <c r="Q7244"/>
    </row>
    <row r="7245" spans="17:17" x14ac:dyDescent="0.2">
      <c r="Q7245"/>
    </row>
    <row r="7246" spans="17:17" x14ac:dyDescent="0.2">
      <c r="Q7246"/>
    </row>
    <row r="7247" spans="17:17" x14ac:dyDescent="0.2">
      <c r="Q7247"/>
    </row>
    <row r="7248" spans="17:17" x14ac:dyDescent="0.2">
      <c r="Q7248"/>
    </row>
    <row r="7249" spans="17:17" x14ac:dyDescent="0.2">
      <c r="Q7249"/>
    </row>
    <row r="7250" spans="17:17" x14ac:dyDescent="0.2">
      <c r="Q7250"/>
    </row>
    <row r="7251" spans="17:17" x14ac:dyDescent="0.2">
      <c r="Q7251"/>
    </row>
    <row r="7252" spans="17:17" x14ac:dyDescent="0.2">
      <c r="Q7252"/>
    </row>
    <row r="7253" spans="17:17" x14ac:dyDescent="0.2">
      <c r="Q7253"/>
    </row>
    <row r="7254" spans="17:17" x14ac:dyDescent="0.2">
      <c r="Q7254"/>
    </row>
    <row r="7255" spans="17:17" x14ac:dyDescent="0.2">
      <c r="Q7255"/>
    </row>
    <row r="7256" spans="17:17" x14ac:dyDescent="0.2">
      <c r="Q7256"/>
    </row>
    <row r="7257" spans="17:17" x14ac:dyDescent="0.2">
      <c r="Q7257"/>
    </row>
    <row r="7258" spans="17:17" x14ac:dyDescent="0.2">
      <c r="Q7258"/>
    </row>
    <row r="7259" spans="17:17" x14ac:dyDescent="0.2">
      <c r="Q7259"/>
    </row>
    <row r="7260" spans="17:17" x14ac:dyDescent="0.2">
      <c r="Q7260"/>
    </row>
    <row r="7261" spans="17:17" x14ac:dyDescent="0.2">
      <c r="Q7261"/>
    </row>
    <row r="7262" spans="17:17" x14ac:dyDescent="0.2">
      <c r="Q7262"/>
    </row>
    <row r="7263" spans="17:17" x14ac:dyDescent="0.2">
      <c r="Q7263"/>
    </row>
    <row r="7264" spans="17:17" x14ac:dyDescent="0.2">
      <c r="Q7264"/>
    </row>
    <row r="7265" spans="17:17" x14ac:dyDescent="0.2">
      <c r="Q7265"/>
    </row>
    <row r="7266" spans="17:17" x14ac:dyDescent="0.2">
      <c r="Q7266"/>
    </row>
    <row r="7267" spans="17:17" x14ac:dyDescent="0.2">
      <c r="Q7267"/>
    </row>
    <row r="7268" spans="17:17" x14ac:dyDescent="0.2">
      <c r="Q7268"/>
    </row>
    <row r="7269" spans="17:17" x14ac:dyDescent="0.2">
      <c r="Q7269"/>
    </row>
    <row r="7270" spans="17:17" x14ac:dyDescent="0.2">
      <c r="Q7270"/>
    </row>
    <row r="7271" spans="17:17" x14ac:dyDescent="0.2">
      <c r="Q7271"/>
    </row>
    <row r="7272" spans="17:17" x14ac:dyDescent="0.2">
      <c r="Q7272"/>
    </row>
    <row r="7273" spans="17:17" x14ac:dyDescent="0.2">
      <c r="Q7273"/>
    </row>
    <row r="7274" spans="17:17" x14ac:dyDescent="0.2">
      <c r="Q7274"/>
    </row>
    <row r="7275" spans="17:17" x14ac:dyDescent="0.2">
      <c r="Q7275"/>
    </row>
    <row r="7276" spans="17:17" x14ac:dyDescent="0.2">
      <c r="Q7276"/>
    </row>
    <row r="7277" spans="17:17" x14ac:dyDescent="0.2">
      <c r="Q7277"/>
    </row>
    <row r="7278" spans="17:17" x14ac:dyDescent="0.2">
      <c r="Q7278"/>
    </row>
    <row r="7279" spans="17:17" x14ac:dyDescent="0.2">
      <c r="Q7279"/>
    </row>
    <row r="7280" spans="17:17" x14ac:dyDescent="0.2">
      <c r="Q7280"/>
    </row>
    <row r="7281" spans="17:17" x14ac:dyDescent="0.2">
      <c r="Q7281"/>
    </row>
    <row r="7282" spans="17:17" x14ac:dyDescent="0.2">
      <c r="Q7282"/>
    </row>
    <row r="7283" spans="17:17" x14ac:dyDescent="0.2">
      <c r="Q7283"/>
    </row>
    <row r="7284" spans="17:17" x14ac:dyDescent="0.2">
      <c r="Q7284"/>
    </row>
    <row r="7285" spans="17:17" x14ac:dyDescent="0.2">
      <c r="Q7285"/>
    </row>
    <row r="7286" spans="17:17" x14ac:dyDescent="0.2">
      <c r="Q7286"/>
    </row>
    <row r="7287" spans="17:17" x14ac:dyDescent="0.2">
      <c r="Q7287"/>
    </row>
    <row r="7288" spans="17:17" x14ac:dyDescent="0.2">
      <c r="Q7288"/>
    </row>
    <row r="7289" spans="17:17" x14ac:dyDescent="0.2">
      <c r="Q7289"/>
    </row>
    <row r="7290" spans="17:17" x14ac:dyDescent="0.2">
      <c r="Q7290"/>
    </row>
    <row r="7291" spans="17:17" x14ac:dyDescent="0.2">
      <c r="Q7291"/>
    </row>
    <row r="7292" spans="17:17" x14ac:dyDescent="0.2">
      <c r="Q7292"/>
    </row>
    <row r="7293" spans="17:17" x14ac:dyDescent="0.2">
      <c r="Q7293"/>
    </row>
    <row r="7294" spans="17:17" x14ac:dyDescent="0.2">
      <c r="Q7294"/>
    </row>
    <row r="7295" spans="17:17" x14ac:dyDescent="0.2">
      <c r="Q7295"/>
    </row>
    <row r="7296" spans="17:17" x14ac:dyDescent="0.2">
      <c r="Q7296"/>
    </row>
    <row r="7297" spans="17:17" x14ac:dyDescent="0.2">
      <c r="Q7297"/>
    </row>
    <row r="7298" spans="17:17" x14ac:dyDescent="0.2">
      <c r="Q7298"/>
    </row>
    <row r="7299" spans="17:17" x14ac:dyDescent="0.2">
      <c r="Q7299"/>
    </row>
    <row r="7300" spans="17:17" x14ac:dyDescent="0.2">
      <c r="Q7300"/>
    </row>
    <row r="7301" spans="17:17" x14ac:dyDescent="0.2">
      <c r="Q7301"/>
    </row>
    <row r="7302" spans="17:17" x14ac:dyDescent="0.2">
      <c r="Q7302"/>
    </row>
    <row r="7303" spans="17:17" x14ac:dyDescent="0.2">
      <c r="Q7303"/>
    </row>
    <row r="7304" spans="17:17" x14ac:dyDescent="0.2">
      <c r="Q7304"/>
    </row>
    <row r="7305" spans="17:17" x14ac:dyDescent="0.2">
      <c r="Q7305"/>
    </row>
    <row r="7306" spans="17:17" x14ac:dyDescent="0.2">
      <c r="Q7306"/>
    </row>
    <row r="7307" spans="17:17" x14ac:dyDescent="0.2">
      <c r="Q7307"/>
    </row>
    <row r="7308" spans="17:17" x14ac:dyDescent="0.2">
      <c r="Q7308"/>
    </row>
    <row r="7309" spans="17:17" x14ac:dyDescent="0.2">
      <c r="Q7309"/>
    </row>
    <row r="7310" spans="17:17" x14ac:dyDescent="0.2">
      <c r="Q7310"/>
    </row>
    <row r="7311" spans="17:17" x14ac:dyDescent="0.2">
      <c r="Q7311"/>
    </row>
    <row r="7312" spans="17:17" x14ac:dyDescent="0.2">
      <c r="Q7312"/>
    </row>
    <row r="7313" spans="17:17" x14ac:dyDescent="0.2">
      <c r="Q7313"/>
    </row>
    <row r="7314" spans="17:17" x14ac:dyDescent="0.2">
      <c r="Q7314"/>
    </row>
    <row r="7315" spans="17:17" x14ac:dyDescent="0.2">
      <c r="Q7315"/>
    </row>
    <row r="7316" spans="17:17" x14ac:dyDescent="0.2">
      <c r="Q7316"/>
    </row>
    <row r="7317" spans="17:17" x14ac:dyDescent="0.2">
      <c r="Q7317"/>
    </row>
    <row r="7318" spans="17:17" x14ac:dyDescent="0.2">
      <c r="Q7318"/>
    </row>
    <row r="7319" spans="17:17" x14ac:dyDescent="0.2">
      <c r="Q7319"/>
    </row>
    <row r="7320" spans="17:17" x14ac:dyDescent="0.2">
      <c r="Q7320"/>
    </row>
    <row r="7321" spans="17:17" x14ac:dyDescent="0.2">
      <c r="Q7321"/>
    </row>
    <row r="7322" spans="17:17" x14ac:dyDescent="0.2">
      <c r="Q7322"/>
    </row>
    <row r="7323" spans="17:17" x14ac:dyDescent="0.2">
      <c r="Q7323"/>
    </row>
    <row r="7324" spans="17:17" x14ac:dyDescent="0.2">
      <c r="Q7324"/>
    </row>
    <row r="7325" spans="17:17" x14ac:dyDescent="0.2">
      <c r="Q7325"/>
    </row>
    <row r="7326" spans="17:17" x14ac:dyDescent="0.2">
      <c r="Q7326"/>
    </row>
    <row r="7327" spans="17:17" x14ac:dyDescent="0.2">
      <c r="Q7327"/>
    </row>
    <row r="7328" spans="17:17" x14ac:dyDescent="0.2">
      <c r="Q7328"/>
    </row>
    <row r="7329" spans="17:17" x14ac:dyDescent="0.2">
      <c r="Q7329"/>
    </row>
    <row r="7330" spans="17:17" x14ac:dyDescent="0.2">
      <c r="Q7330"/>
    </row>
    <row r="7331" spans="17:17" x14ac:dyDescent="0.2">
      <c r="Q7331"/>
    </row>
    <row r="7332" spans="17:17" x14ac:dyDescent="0.2">
      <c r="Q7332"/>
    </row>
    <row r="7333" spans="17:17" x14ac:dyDescent="0.2">
      <c r="Q7333"/>
    </row>
    <row r="7334" spans="17:17" x14ac:dyDescent="0.2">
      <c r="Q7334"/>
    </row>
    <row r="7335" spans="17:17" x14ac:dyDescent="0.2">
      <c r="Q7335"/>
    </row>
    <row r="7336" spans="17:17" x14ac:dyDescent="0.2">
      <c r="Q7336"/>
    </row>
    <row r="7337" spans="17:17" x14ac:dyDescent="0.2">
      <c r="Q7337"/>
    </row>
    <row r="7338" spans="17:17" x14ac:dyDescent="0.2">
      <c r="Q7338"/>
    </row>
    <row r="7339" spans="17:17" x14ac:dyDescent="0.2">
      <c r="Q7339"/>
    </row>
    <row r="7340" spans="17:17" x14ac:dyDescent="0.2">
      <c r="Q7340"/>
    </row>
    <row r="7341" spans="17:17" x14ac:dyDescent="0.2">
      <c r="Q7341"/>
    </row>
    <row r="7342" spans="17:17" x14ac:dyDescent="0.2">
      <c r="Q7342"/>
    </row>
    <row r="7343" spans="17:17" x14ac:dyDescent="0.2">
      <c r="Q7343"/>
    </row>
    <row r="7344" spans="17:17" x14ac:dyDescent="0.2">
      <c r="Q7344"/>
    </row>
    <row r="7345" spans="17:17" x14ac:dyDescent="0.2">
      <c r="Q7345"/>
    </row>
    <row r="7346" spans="17:17" x14ac:dyDescent="0.2">
      <c r="Q7346"/>
    </row>
    <row r="7347" spans="17:17" x14ac:dyDescent="0.2">
      <c r="Q7347"/>
    </row>
    <row r="7348" spans="17:17" x14ac:dyDescent="0.2">
      <c r="Q7348"/>
    </row>
    <row r="7349" spans="17:17" x14ac:dyDescent="0.2">
      <c r="Q7349"/>
    </row>
    <row r="7350" spans="17:17" x14ac:dyDescent="0.2">
      <c r="Q7350"/>
    </row>
    <row r="7351" spans="17:17" x14ac:dyDescent="0.2">
      <c r="Q7351"/>
    </row>
    <row r="7352" spans="17:17" x14ac:dyDescent="0.2">
      <c r="Q7352"/>
    </row>
    <row r="7353" spans="17:17" x14ac:dyDescent="0.2">
      <c r="Q7353"/>
    </row>
    <row r="7354" spans="17:17" x14ac:dyDescent="0.2">
      <c r="Q7354"/>
    </row>
    <row r="7355" spans="17:17" x14ac:dyDescent="0.2">
      <c r="Q7355"/>
    </row>
    <row r="7356" spans="17:17" x14ac:dyDescent="0.2">
      <c r="Q7356"/>
    </row>
    <row r="7357" spans="17:17" x14ac:dyDescent="0.2">
      <c r="Q7357"/>
    </row>
    <row r="7358" spans="17:17" x14ac:dyDescent="0.2">
      <c r="Q7358"/>
    </row>
    <row r="7359" spans="17:17" x14ac:dyDescent="0.2">
      <c r="Q7359"/>
    </row>
    <row r="7360" spans="17:17" x14ac:dyDescent="0.2">
      <c r="Q7360"/>
    </row>
    <row r="7361" spans="17:17" x14ac:dyDescent="0.2">
      <c r="Q7361"/>
    </row>
    <row r="7362" spans="17:17" x14ac:dyDescent="0.2">
      <c r="Q7362"/>
    </row>
    <row r="7363" spans="17:17" x14ac:dyDescent="0.2">
      <c r="Q7363"/>
    </row>
    <row r="7364" spans="17:17" x14ac:dyDescent="0.2">
      <c r="Q7364"/>
    </row>
    <row r="7365" spans="17:17" x14ac:dyDescent="0.2">
      <c r="Q7365"/>
    </row>
    <row r="7366" spans="17:17" x14ac:dyDescent="0.2">
      <c r="Q7366"/>
    </row>
    <row r="7367" spans="17:17" x14ac:dyDescent="0.2">
      <c r="Q7367"/>
    </row>
    <row r="7368" spans="17:17" x14ac:dyDescent="0.2">
      <c r="Q7368"/>
    </row>
    <row r="7369" spans="17:17" x14ac:dyDescent="0.2">
      <c r="Q7369"/>
    </row>
    <row r="7370" spans="17:17" x14ac:dyDescent="0.2">
      <c r="Q7370"/>
    </row>
    <row r="7371" spans="17:17" x14ac:dyDescent="0.2">
      <c r="Q7371"/>
    </row>
    <row r="7372" spans="17:17" x14ac:dyDescent="0.2">
      <c r="Q7372"/>
    </row>
    <row r="7373" spans="17:17" x14ac:dyDescent="0.2">
      <c r="Q7373"/>
    </row>
    <row r="7374" spans="17:17" x14ac:dyDescent="0.2">
      <c r="Q7374"/>
    </row>
    <row r="7375" spans="17:17" x14ac:dyDescent="0.2">
      <c r="Q7375"/>
    </row>
    <row r="7376" spans="17:17" x14ac:dyDescent="0.2">
      <c r="Q7376"/>
    </row>
    <row r="7377" spans="17:17" x14ac:dyDescent="0.2">
      <c r="Q7377"/>
    </row>
    <row r="7378" spans="17:17" x14ac:dyDescent="0.2">
      <c r="Q7378"/>
    </row>
    <row r="7379" spans="17:17" x14ac:dyDescent="0.2">
      <c r="Q7379"/>
    </row>
    <row r="7380" spans="17:17" x14ac:dyDescent="0.2">
      <c r="Q7380"/>
    </row>
    <row r="7381" spans="17:17" x14ac:dyDescent="0.2">
      <c r="Q7381"/>
    </row>
    <row r="7382" spans="17:17" x14ac:dyDescent="0.2">
      <c r="Q7382"/>
    </row>
    <row r="7383" spans="17:17" x14ac:dyDescent="0.2">
      <c r="Q7383"/>
    </row>
    <row r="7384" spans="17:17" x14ac:dyDescent="0.2">
      <c r="Q7384"/>
    </row>
    <row r="7385" spans="17:17" x14ac:dyDescent="0.2">
      <c r="Q7385"/>
    </row>
    <row r="7386" spans="17:17" x14ac:dyDescent="0.2">
      <c r="Q7386"/>
    </row>
    <row r="7387" spans="17:17" x14ac:dyDescent="0.2">
      <c r="Q7387"/>
    </row>
    <row r="7388" spans="17:17" x14ac:dyDescent="0.2">
      <c r="Q7388"/>
    </row>
    <row r="7389" spans="17:17" x14ac:dyDescent="0.2">
      <c r="Q7389"/>
    </row>
    <row r="7390" spans="17:17" x14ac:dyDescent="0.2">
      <c r="Q7390"/>
    </row>
    <row r="7391" spans="17:17" x14ac:dyDescent="0.2">
      <c r="Q7391"/>
    </row>
    <row r="7392" spans="17:17" x14ac:dyDescent="0.2">
      <c r="Q7392"/>
    </row>
    <row r="7393" spans="17:17" x14ac:dyDescent="0.2">
      <c r="Q7393"/>
    </row>
    <row r="7394" spans="17:17" x14ac:dyDescent="0.2">
      <c r="Q7394"/>
    </row>
    <row r="7395" spans="17:17" x14ac:dyDescent="0.2">
      <c r="Q7395"/>
    </row>
    <row r="7396" spans="17:17" x14ac:dyDescent="0.2">
      <c r="Q7396"/>
    </row>
    <row r="7397" spans="17:17" x14ac:dyDescent="0.2">
      <c r="Q7397"/>
    </row>
    <row r="7398" spans="17:17" x14ac:dyDescent="0.2">
      <c r="Q7398"/>
    </row>
    <row r="7399" spans="17:17" x14ac:dyDescent="0.2">
      <c r="Q7399"/>
    </row>
    <row r="7400" spans="17:17" x14ac:dyDescent="0.2">
      <c r="Q7400"/>
    </row>
    <row r="7401" spans="17:17" x14ac:dyDescent="0.2">
      <c r="Q7401"/>
    </row>
    <row r="7402" spans="17:17" x14ac:dyDescent="0.2">
      <c r="Q7402"/>
    </row>
    <row r="7403" spans="17:17" x14ac:dyDescent="0.2">
      <c r="Q7403"/>
    </row>
    <row r="7404" spans="17:17" x14ac:dyDescent="0.2">
      <c r="Q7404"/>
    </row>
    <row r="7405" spans="17:17" x14ac:dyDescent="0.2">
      <c r="Q7405"/>
    </row>
    <row r="7406" spans="17:17" x14ac:dyDescent="0.2">
      <c r="Q7406"/>
    </row>
    <row r="7407" spans="17:17" x14ac:dyDescent="0.2">
      <c r="Q7407"/>
    </row>
    <row r="7408" spans="17:17" x14ac:dyDescent="0.2">
      <c r="Q7408"/>
    </row>
    <row r="7409" spans="17:17" x14ac:dyDescent="0.2">
      <c r="Q7409"/>
    </row>
    <row r="7410" spans="17:17" x14ac:dyDescent="0.2">
      <c r="Q7410"/>
    </row>
    <row r="7411" spans="17:17" x14ac:dyDescent="0.2">
      <c r="Q7411"/>
    </row>
    <row r="7412" spans="17:17" x14ac:dyDescent="0.2">
      <c r="Q7412"/>
    </row>
    <row r="7413" spans="17:17" x14ac:dyDescent="0.2">
      <c r="Q7413"/>
    </row>
    <row r="7414" spans="17:17" x14ac:dyDescent="0.2">
      <c r="Q7414"/>
    </row>
    <row r="7415" spans="17:17" x14ac:dyDescent="0.2">
      <c r="Q7415"/>
    </row>
    <row r="7416" spans="17:17" x14ac:dyDescent="0.2">
      <c r="Q7416"/>
    </row>
    <row r="7417" spans="17:17" x14ac:dyDescent="0.2">
      <c r="Q7417"/>
    </row>
    <row r="7418" spans="17:17" x14ac:dyDescent="0.2">
      <c r="Q7418"/>
    </row>
    <row r="7419" spans="17:17" x14ac:dyDescent="0.2">
      <c r="Q7419"/>
    </row>
    <row r="7420" spans="17:17" x14ac:dyDescent="0.2">
      <c r="Q7420"/>
    </row>
    <row r="7421" spans="17:17" x14ac:dyDescent="0.2">
      <c r="Q7421"/>
    </row>
    <row r="7422" spans="17:17" x14ac:dyDescent="0.2">
      <c r="Q7422"/>
    </row>
    <row r="7423" spans="17:17" x14ac:dyDescent="0.2">
      <c r="Q7423"/>
    </row>
    <row r="7424" spans="17:17" x14ac:dyDescent="0.2">
      <c r="Q7424"/>
    </row>
    <row r="7425" spans="17:17" x14ac:dyDescent="0.2">
      <c r="Q7425"/>
    </row>
    <row r="7426" spans="17:17" x14ac:dyDescent="0.2">
      <c r="Q7426"/>
    </row>
    <row r="7427" spans="17:17" x14ac:dyDescent="0.2">
      <c r="Q7427"/>
    </row>
    <row r="7428" spans="17:17" x14ac:dyDescent="0.2">
      <c r="Q7428"/>
    </row>
    <row r="7429" spans="17:17" x14ac:dyDescent="0.2">
      <c r="Q7429"/>
    </row>
    <row r="7430" spans="17:17" x14ac:dyDescent="0.2">
      <c r="Q7430"/>
    </row>
    <row r="7431" spans="17:17" x14ac:dyDescent="0.2">
      <c r="Q7431"/>
    </row>
    <row r="7432" spans="17:17" x14ac:dyDescent="0.2">
      <c r="Q7432"/>
    </row>
    <row r="7433" spans="17:17" x14ac:dyDescent="0.2">
      <c r="Q7433"/>
    </row>
    <row r="7434" spans="17:17" x14ac:dyDescent="0.2">
      <c r="Q7434"/>
    </row>
    <row r="7435" spans="17:17" x14ac:dyDescent="0.2">
      <c r="Q7435"/>
    </row>
    <row r="7436" spans="17:17" x14ac:dyDescent="0.2">
      <c r="Q7436"/>
    </row>
    <row r="7437" spans="17:17" x14ac:dyDescent="0.2">
      <c r="Q7437"/>
    </row>
    <row r="7438" spans="17:17" x14ac:dyDescent="0.2">
      <c r="Q7438"/>
    </row>
    <row r="7439" spans="17:17" x14ac:dyDescent="0.2">
      <c r="Q7439"/>
    </row>
    <row r="7440" spans="17:17" x14ac:dyDescent="0.2">
      <c r="Q7440"/>
    </row>
    <row r="7441" spans="17:17" x14ac:dyDescent="0.2">
      <c r="Q7441"/>
    </row>
    <row r="7442" spans="17:17" x14ac:dyDescent="0.2">
      <c r="Q7442"/>
    </row>
    <row r="7443" spans="17:17" x14ac:dyDescent="0.2">
      <c r="Q7443"/>
    </row>
    <row r="7444" spans="17:17" x14ac:dyDescent="0.2">
      <c r="Q7444"/>
    </row>
    <row r="7445" spans="17:17" x14ac:dyDescent="0.2">
      <c r="Q7445"/>
    </row>
    <row r="7446" spans="17:17" x14ac:dyDescent="0.2">
      <c r="Q7446"/>
    </row>
    <row r="7447" spans="17:17" x14ac:dyDescent="0.2">
      <c r="Q7447"/>
    </row>
    <row r="7448" spans="17:17" x14ac:dyDescent="0.2">
      <c r="Q7448"/>
    </row>
    <row r="7449" spans="17:17" x14ac:dyDescent="0.2">
      <c r="Q7449"/>
    </row>
    <row r="7450" spans="17:17" x14ac:dyDescent="0.2">
      <c r="Q7450"/>
    </row>
    <row r="7451" spans="17:17" x14ac:dyDescent="0.2">
      <c r="Q7451"/>
    </row>
    <row r="7452" spans="17:17" x14ac:dyDescent="0.2">
      <c r="Q7452"/>
    </row>
    <row r="7453" spans="17:17" x14ac:dyDescent="0.2">
      <c r="Q7453"/>
    </row>
    <row r="7454" spans="17:17" x14ac:dyDescent="0.2">
      <c r="Q7454"/>
    </row>
    <row r="7455" spans="17:17" x14ac:dyDescent="0.2">
      <c r="Q7455"/>
    </row>
    <row r="7456" spans="17:17" x14ac:dyDescent="0.2">
      <c r="Q7456"/>
    </row>
    <row r="7457" spans="17:17" x14ac:dyDescent="0.2">
      <c r="Q7457"/>
    </row>
    <row r="7458" spans="17:17" x14ac:dyDescent="0.2">
      <c r="Q7458"/>
    </row>
    <row r="7459" spans="17:17" x14ac:dyDescent="0.2">
      <c r="Q7459"/>
    </row>
    <row r="7460" spans="17:17" x14ac:dyDescent="0.2">
      <c r="Q7460"/>
    </row>
    <row r="7461" spans="17:17" x14ac:dyDescent="0.2">
      <c r="Q7461"/>
    </row>
    <row r="7462" spans="17:17" x14ac:dyDescent="0.2">
      <c r="Q7462"/>
    </row>
    <row r="7463" spans="17:17" x14ac:dyDescent="0.2">
      <c r="Q7463"/>
    </row>
    <row r="7464" spans="17:17" x14ac:dyDescent="0.2">
      <c r="Q7464"/>
    </row>
    <row r="7465" spans="17:17" x14ac:dyDescent="0.2">
      <c r="Q7465"/>
    </row>
    <row r="7466" spans="17:17" x14ac:dyDescent="0.2">
      <c r="Q7466"/>
    </row>
    <row r="7467" spans="17:17" x14ac:dyDescent="0.2">
      <c r="Q7467"/>
    </row>
    <row r="7468" spans="17:17" x14ac:dyDescent="0.2">
      <c r="Q7468"/>
    </row>
    <row r="7469" spans="17:17" x14ac:dyDescent="0.2">
      <c r="Q7469"/>
    </row>
    <row r="7470" spans="17:17" x14ac:dyDescent="0.2">
      <c r="Q7470"/>
    </row>
    <row r="7471" spans="17:17" x14ac:dyDescent="0.2">
      <c r="Q7471"/>
    </row>
    <row r="7472" spans="17:17" x14ac:dyDescent="0.2">
      <c r="Q7472"/>
    </row>
    <row r="7473" spans="17:17" x14ac:dyDescent="0.2">
      <c r="Q7473"/>
    </row>
    <row r="7474" spans="17:17" x14ac:dyDescent="0.2">
      <c r="Q7474"/>
    </row>
    <row r="7475" spans="17:17" x14ac:dyDescent="0.2">
      <c r="Q7475"/>
    </row>
    <row r="7476" spans="17:17" x14ac:dyDescent="0.2">
      <c r="Q7476"/>
    </row>
    <row r="7477" spans="17:17" x14ac:dyDescent="0.2">
      <c r="Q7477"/>
    </row>
    <row r="7478" spans="17:17" x14ac:dyDescent="0.2">
      <c r="Q7478"/>
    </row>
    <row r="7479" spans="17:17" x14ac:dyDescent="0.2">
      <c r="Q7479"/>
    </row>
    <row r="7480" spans="17:17" x14ac:dyDescent="0.2">
      <c r="Q7480"/>
    </row>
    <row r="7481" spans="17:17" x14ac:dyDescent="0.2">
      <c r="Q7481"/>
    </row>
    <row r="7482" spans="17:17" x14ac:dyDescent="0.2">
      <c r="Q7482"/>
    </row>
    <row r="7483" spans="17:17" x14ac:dyDescent="0.2">
      <c r="Q7483"/>
    </row>
    <row r="7484" spans="17:17" x14ac:dyDescent="0.2">
      <c r="Q7484"/>
    </row>
    <row r="7485" spans="17:17" x14ac:dyDescent="0.2">
      <c r="Q7485"/>
    </row>
    <row r="7486" spans="17:17" x14ac:dyDescent="0.2">
      <c r="Q7486"/>
    </row>
    <row r="7487" spans="17:17" x14ac:dyDescent="0.2">
      <c r="Q7487"/>
    </row>
    <row r="7488" spans="17:17" x14ac:dyDescent="0.2">
      <c r="Q7488"/>
    </row>
    <row r="7489" spans="17:17" x14ac:dyDescent="0.2">
      <c r="Q7489"/>
    </row>
    <row r="7490" spans="17:17" x14ac:dyDescent="0.2">
      <c r="Q7490"/>
    </row>
    <row r="7491" spans="17:17" x14ac:dyDescent="0.2">
      <c r="Q7491"/>
    </row>
    <row r="7492" spans="17:17" x14ac:dyDescent="0.2">
      <c r="Q7492"/>
    </row>
    <row r="7493" spans="17:17" x14ac:dyDescent="0.2">
      <c r="Q7493"/>
    </row>
    <row r="7494" spans="17:17" x14ac:dyDescent="0.2">
      <c r="Q7494"/>
    </row>
    <row r="7495" spans="17:17" x14ac:dyDescent="0.2">
      <c r="Q7495"/>
    </row>
    <row r="7496" spans="17:17" x14ac:dyDescent="0.2">
      <c r="Q7496"/>
    </row>
    <row r="7497" spans="17:17" x14ac:dyDescent="0.2">
      <c r="Q7497"/>
    </row>
    <row r="7498" spans="17:17" x14ac:dyDescent="0.2">
      <c r="Q7498"/>
    </row>
    <row r="7499" spans="17:17" x14ac:dyDescent="0.2">
      <c r="Q7499"/>
    </row>
    <row r="7500" spans="17:17" x14ac:dyDescent="0.2">
      <c r="Q7500"/>
    </row>
    <row r="7501" spans="17:17" x14ac:dyDescent="0.2">
      <c r="Q7501"/>
    </row>
    <row r="7502" spans="17:17" x14ac:dyDescent="0.2">
      <c r="Q7502"/>
    </row>
    <row r="7503" spans="17:17" x14ac:dyDescent="0.2">
      <c r="Q7503"/>
    </row>
    <row r="7504" spans="17:17" x14ac:dyDescent="0.2">
      <c r="Q7504"/>
    </row>
    <row r="7505" spans="17:17" x14ac:dyDescent="0.2">
      <c r="Q7505"/>
    </row>
    <row r="7506" spans="17:17" x14ac:dyDescent="0.2">
      <c r="Q7506"/>
    </row>
    <row r="7507" spans="17:17" x14ac:dyDescent="0.2">
      <c r="Q7507"/>
    </row>
    <row r="7508" spans="17:17" x14ac:dyDescent="0.2">
      <c r="Q7508"/>
    </row>
    <row r="7509" spans="17:17" x14ac:dyDescent="0.2">
      <c r="Q7509"/>
    </row>
    <row r="7510" spans="17:17" x14ac:dyDescent="0.2">
      <c r="Q7510"/>
    </row>
    <row r="7511" spans="17:17" x14ac:dyDescent="0.2">
      <c r="Q7511"/>
    </row>
    <row r="7512" spans="17:17" x14ac:dyDescent="0.2">
      <c r="Q7512"/>
    </row>
    <row r="7513" spans="17:17" x14ac:dyDescent="0.2">
      <c r="Q7513"/>
    </row>
    <row r="7514" spans="17:17" x14ac:dyDescent="0.2">
      <c r="Q7514"/>
    </row>
    <row r="7515" spans="17:17" x14ac:dyDescent="0.2">
      <c r="Q7515"/>
    </row>
    <row r="7516" spans="17:17" x14ac:dyDescent="0.2">
      <c r="Q7516"/>
    </row>
    <row r="7517" spans="17:17" x14ac:dyDescent="0.2">
      <c r="Q7517"/>
    </row>
    <row r="7518" spans="17:17" x14ac:dyDescent="0.2">
      <c r="Q7518"/>
    </row>
    <row r="7519" spans="17:17" x14ac:dyDescent="0.2">
      <c r="Q7519"/>
    </row>
    <row r="7520" spans="17:17" x14ac:dyDescent="0.2">
      <c r="Q7520"/>
    </row>
    <row r="7521" spans="17:17" x14ac:dyDescent="0.2">
      <c r="Q7521"/>
    </row>
    <row r="7522" spans="17:17" x14ac:dyDescent="0.2">
      <c r="Q7522"/>
    </row>
    <row r="7523" spans="17:17" x14ac:dyDescent="0.2">
      <c r="Q7523"/>
    </row>
    <row r="7524" spans="17:17" x14ac:dyDescent="0.2">
      <c r="Q7524"/>
    </row>
    <row r="7525" spans="17:17" x14ac:dyDescent="0.2">
      <c r="Q7525"/>
    </row>
    <row r="7526" spans="17:17" x14ac:dyDescent="0.2">
      <c r="Q7526"/>
    </row>
    <row r="7527" spans="17:17" x14ac:dyDescent="0.2">
      <c r="Q7527"/>
    </row>
    <row r="7528" spans="17:17" x14ac:dyDescent="0.2">
      <c r="Q7528"/>
    </row>
    <row r="7529" spans="17:17" x14ac:dyDescent="0.2">
      <c r="Q7529"/>
    </row>
    <row r="7530" spans="17:17" x14ac:dyDescent="0.2">
      <c r="Q7530"/>
    </row>
    <row r="7531" spans="17:17" x14ac:dyDescent="0.2">
      <c r="Q7531"/>
    </row>
    <row r="7532" spans="17:17" x14ac:dyDescent="0.2">
      <c r="Q7532"/>
    </row>
    <row r="7533" spans="17:17" x14ac:dyDescent="0.2">
      <c r="Q7533"/>
    </row>
    <row r="7534" spans="17:17" x14ac:dyDescent="0.2">
      <c r="Q7534"/>
    </row>
    <row r="7535" spans="17:17" x14ac:dyDescent="0.2">
      <c r="Q7535"/>
    </row>
    <row r="7536" spans="17:17" x14ac:dyDescent="0.2">
      <c r="Q7536"/>
    </row>
    <row r="7537" spans="17:17" x14ac:dyDescent="0.2">
      <c r="Q7537"/>
    </row>
    <row r="7538" spans="17:17" x14ac:dyDescent="0.2">
      <c r="Q7538"/>
    </row>
    <row r="7539" spans="17:17" x14ac:dyDescent="0.2">
      <c r="Q7539"/>
    </row>
    <row r="7540" spans="17:17" x14ac:dyDescent="0.2">
      <c r="Q7540"/>
    </row>
    <row r="7541" spans="17:17" x14ac:dyDescent="0.2">
      <c r="Q7541"/>
    </row>
    <row r="7542" spans="17:17" x14ac:dyDescent="0.2">
      <c r="Q7542"/>
    </row>
    <row r="7543" spans="17:17" x14ac:dyDescent="0.2">
      <c r="Q7543"/>
    </row>
    <row r="7544" spans="17:17" x14ac:dyDescent="0.2">
      <c r="Q7544"/>
    </row>
    <row r="7545" spans="17:17" x14ac:dyDescent="0.2">
      <c r="Q7545"/>
    </row>
    <row r="7546" spans="17:17" x14ac:dyDescent="0.2">
      <c r="Q7546"/>
    </row>
    <row r="7547" spans="17:17" x14ac:dyDescent="0.2">
      <c r="Q7547"/>
    </row>
    <row r="7548" spans="17:17" x14ac:dyDescent="0.2">
      <c r="Q7548"/>
    </row>
    <row r="7549" spans="17:17" x14ac:dyDescent="0.2">
      <c r="Q7549"/>
    </row>
    <row r="7550" spans="17:17" x14ac:dyDescent="0.2">
      <c r="Q7550"/>
    </row>
    <row r="7551" spans="17:17" x14ac:dyDescent="0.2">
      <c r="Q7551"/>
    </row>
    <row r="7552" spans="17:17" x14ac:dyDescent="0.2">
      <c r="Q7552"/>
    </row>
    <row r="7553" spans="17:17" x14ac:dyDescent="0.2">
      <c r="Q7553"/>
    </row>
    <row r="7554" spans="17:17" x14ac:dyDescent="0.2">
      <c r="Q7554"/>
    </row>
    <row r="7555" spans="17:17" x14ac:dyDescent="0.2">
      <c r="Q7555"/>
    </row>
    <row r="7556" spans="17:17" x14ac:dyDescent="0.2">
      <c r="Q7556"/>
    </row>
    <row r="7557" spans="17:17" x14ac:dyDescent="0.2">
      <c r="Q7557"/>
    </row>
    <row r="7558" spans="17:17" x14ac:dyDescent="0.2">
      <c r="Q7558"/>
    </row>
    <row r="7559" spans="17:17" x14ac:dyDescent="0.2">
      <c r="Q7559"/>
    </row>
    <row r="7560" spans="17:17" x14ac:dyDescent="0.2">
      <c r="Q7560"/>
    </row>
    <row r="7561" spans="17:17" x14ac:dyDescent="0.2">
      <c r="Q7561"/>
    </row>
    <row r="7562" spans="17:17" x14ac:dyDescent="0.2">
      <c r="Q7562"/>
    </row>
    <row r="7563" spans="17:17" x14ac:dyDescent="0.2">
      <c r="Q7563"/>
    </row>
    <row r="7564" spans="17:17" x14ac:dyDescent="0.2">
      <c r="Q7564"/>
    </row>
    <row r="7565" spans="17:17" x14ac:dyDescent="0.2">
      <c r="Q7565"/>
    </row>
    <row r="7566" spans="17:17" x14ac:dyDescent="0.2">
      <c r="Q7566"/>
    </row>
    <row r="7567" spans="17:17" x14ac:dyDescent="0.2">
      <c r="Q7567"/>
    </row>
    <row r="7568" spans="17:17" x14ac:dyDescent="0.2">
      <c r="Q7568"/>
    </row>
    <row r="7569" spans="17:17" x14ac:dyDescent="0.2">
      <c r="Q7569"/>
    </row>
    <row r="7570" spans="17:17" x14ac:dyDescent="0.2">
      <c r="Q7570"/>
    </row>
    <row r="7571" spans="17:17" x14ac:dyDescent="0.2">
      <c r="Q7571"/>
    </row>
    <row r="7572" spans="17:17" x14ac:dyDescent="0.2">
      <c r="Q7572"/>
    </row>
    <row r="7573" spans="17:17" x14ac:dyDescent="0.2">
      <c r="Q7573"/>
    </row>
    <row r="7574" spans="17:17" x14ac:dyDescent="0.2">
      <c r="Q7574"/>
    </row>
    <row r="7575" spans="17:17" x14ac:dyDescent="0.2">
      <c r="Q7575"/>
    </row>
    <row r="7576" spans="17:17" x14ac:dyDescent="0.2">
      <c r="Q7576"/>
    </row>
    <row r="7577" spans="17:17" x14ac:dyDescent="0.2">
      <c r="Q7577"/>
    </row>
    <row r="7578" spans="17:17" x14ac:dyDescent="0.2">
      <c r="Q7578"/>
    </row>
    <row r="7579" spans="17:17" x14ac:dyDescent="0.2">
      <c r="Q7579"/>
    </row>
    <row r="7580" spans="17:17" x14ac:dyDescent="0.2">
      <c r="Q7580"/>
    </row>
    <row r="7581" spans="17:17" x14ac:dyDescent="0.2">
      <c r="Q7581"/>
    </row>
    <row r="7582" spans="17:17" x14ac:dyDescent="0.2">
      <c r="Q7582"/>
    </row>
    <row r="7583" spans="17:17" x14ac:dyDescent="0.2">
      <c r="Q7583"/>
    </row>
    <row r="7584" spans="17:17" x14ac:dyDescent="0.2">
      <c r="Q7584"/>
    </row>
    <row r="7585" spans="17:17" x14ac:dyDescent="0.2">
      <c r="Q7585"/>
    </row>
    <row r="7586" spans="17:17" x14ac:dyDescent="0.2">
      <c r="Q7586"/>
    </row>
    <row r="7587" spans="17:17" x14ac:dyDescent="0.2">
      <c r="Q7587"/>
    </row>
    <row r="7588" spans="17:17" x14ac:dyDescent="0.2">
      <c r="Q7588"/>
    </row>
    <row r="7589" spans="17:17" x14ac:dyDescent="0.2">
      <c r="Q7589"/>
    </row>
    <row r="7590" spans="17:17" x14ac:dyDescent="0.2">
      <c r="Q7590"/>
    </row>
    <row r="7591" spans="17:17" x14ac:dyDescent="0.2">
      <c r="Q7591"/>
    </row>
    <row r="7592" spans="17:17" x14ac:dyDescent="0.2">
      <c r="Q7592"/>
    </row>
    <row r="7593" spans="17:17" x14ac:dyDescent="0.2">
      <c r="Q7593"/>
    </row>
    <row r="7594" spans="17:17" x14ac:dyDescent="0.2">
      <c r="Q7594"/>
    </row>
    <row r="7595" spans="17:17" x14ac:dyDescent="0.2">
      <c r="Q7595"/>
    </row>
    <row r="7596" spans="17:17" x14ac:dyDescent="0.2">
      <c r="Q7596"/>
    </row>
    <row r="7597" spans="17:17" x14ac:dyDescent="0.2">
      <c r="Q7597"/>
    </row>
    <row r="7598" spans="17:17" x14ac:dyDescent="0.2">
      <c r="Q7598"/>
    </row>
    <row r="7599" spans="17:17" x14ac:dyDescent="0.2">
      <c r="Q7599"/>
    </row>
    <row r="7600" spans="17:17" x14ac:dyDescent="0.2">
      <c r="Q7600"/>
    </row>
    <row r="7601" spans="17:17" x14ac:dyDescent="0.2">
      <c r="Q7601"/>
    </row>
    <row r="7602" spans="17:17" x14ac:dyDescent="0.2">
      <c r="Q7602"/>
    </row>
    <row r="7603" spans="17:17" x14ac:dyDescent="0.2">
      <c r="Q7603"/>
    </row>
    <row r="7604" spans="17:17" x14ac:dyDescent="0.2">
      <c r="Q7604"/>
    </row>
    <row r="7605" spans="17:17" x14ac:dyDescent="0.2">
      <c r="Q7605"/>
    </row>
    <row r="7606" spans="17:17" x14ac:dyDescent="0.2">
      <c r="Q7606"/>
    </row>
    <row r="7607" spans="17:17" x14ac:dyDescent="0.2">
      <c r="Q7607"/>
    </row>
    <row r="7608" spans="17:17" x14ac:dyDescent="0.2">
      <c r="Q7608"/>
    </row>
    <row r="7609" spans="17:17" x14ac:dyDescent="0.2">
      <c r="Q7609"/>
    </row>
    <row r="7610" spans="17:17" x14ac:dyDescent="0.2">
      <c r="Q7610"/>
    </row>
    <row r="7611" spans="17:17" x14ac:dyDescent="0.2">
      <c r="Q7611"/>
    </row>
    <row r="7612" spans="17:17" x14ac:dyDescent="0.2">
      <c r="Q7612"/>
    </row>
    <row r="7613" spans="17:17" x14ac:dyDescent="0.2">
      <c r="Q7613"/>
    </row>
    <row r="7614" spans="17:17" x14ac:dyDescent="0.2">
      <c r="Q7614"/>
    </row>
    <row r="7615" spans="17:17" x14ac:dyDescent="0.2">
      <c r="Q7615"/>
    </row>
    <row r="7616" spans="17:17" x14ac:dyDescent="0.2">
      <c r="Q7616"/>
    </row>
    <row r="7617" spans="17:17" x14ac:dyDescent="0.2">
      <c r="Q7617"/>
    </row>
    <row r="7618" spans="17:17" x14ac:dyDescent="0.2">
      <c r="Q7618"/>
    </row>
    <row r="7619" spans="17:17" x14ac:dyDescent="0.2">
      <c r="Q7619"/>
    </row>
    <row r="7620" spans="17:17" x14ac:dyDescent="0.2">
      <c r="Q7620"/>
    </row>
    <row r="7621" spans="17:17" x14ac:dyDescent="0.2">
      <c r="Q7621"/>
    </row>
    <row r="7622" spans="17:17" x14ac:dyDescent="0.2">
      <c r="Q7622"/>
    </row>
    <row r="7623" spans="17:17" x14ac:dyDescent="0.2">
      <c r="Q7623"/>
    </row>
    <row r="7624" spans="17:17" x14ac:dyDescent="0.2">
      <c r="Q7624"/>
    </row>
    <row r="7625" spans="17:17" x14ac:dyDescent="0.2">
      <c r="Q7625"/>
    </row>
    <row r="7626" spans="17:17" x14ac:dyDescent="0.2">
      <c r="Q7626"/>
    </row>
    <row r="7627" spans="17:17" x14ac:dyDescent="0.2">
      <c r="Q7627"/>
    </row>
    <row r="7628" spans="17:17" x14ac:dyDescent="0.2">
      <c r="Q7628"/>
    </row>
    <row r="7629" spans="17:17" x14ac:dyDescent="0.2">
      <c r="Q7629"/>
    </row>
    <row r="7630" spans="17:17" x14ac:dyDescent="0.2">
      <c r="Q7630"/>
    </row>
    <row r="7631" spans="17:17" x14ac:dyDescent="0.2">
      <c r="Q7631"/>
    </row>
    <row r="7632" spans="17:17" x14ac:dyDescent="0.2">
      <c r="Q7632"/>
    </row>
    <row r="7633" spans="17:17" x14ac:dyDescent="0.2">
      <c r="Q7633"/>
    </row>
    <row r="7634" spans="17:17" x14ac:dyDescent="0.2">
      <c r="Q7634"/>
    </row>
    <row r="7635" spans="17:17" x14ac:dyDescent="0.2">
      <c r="Q7635"/>
    </row>
    <row r="7636" spans="17:17" x14ac:dyDescent="0.2">
      <c r="Q7636"/>
    </row>
    <row r="7637" spans="17:17" x14ac:dyDescent="0.2">
      <c r="Q7637"/>
    </row>
    <row r="7638" spans="17:17" x14ac:dyDescent="0.2">
      <c r="Q7638"/>
    </row>
    <row r="7639" spans="17:17" x14ac:dyDescent="0.2">
      <c r="Q7639"/>
    </row>
    <row r="7640" spans="17:17" x14ac:dyDescent="0.2">
      <c r="Q7640"/>
    </row>
    <row r="7641" spans="17:17" x14ac:dyDescent="0.2">
      <c r="Q7641"/>
    </row>
    <row r="7642" spans="17:17" x14ac:dyDescent="0.2">
      <c r="Q7642"/>
    </row>
    <row r="7643" spans="17:17" x14ac:dyDescent="0.2">
      <c r="Q7643"/>
    </row>
    <row r="7644" spans="17:17" x14ac:dyDescent="0.2">
      <c r="Q7644"/>
    </row>
    <row r="7645" spans="17:17" x14ac:dyDescent="0.2">
      <c r="Q7645"/>
    </row>
    <row r="7646" spans="17:17" x14ac:dyDescent="0.2">
      <c r="Q7646"/>
    </row>
    <row r="7647" spans="17:17" x14ac:dyDescent="0.2">
      <c r="Q7647"/>
    </row>
    <row r="7648" spans="17:17" x14ac:dyDescent="0.2">
      <c r="Q7648"/>
    </row>
    <row r="7649" spans="17:17" x14ac:dyDescent="0.2">
      <c r="Q7649"/>
    </row>
    <row r="7650" spans="17:17" x14ac:dyDescent="0.2">
      <c r="Q7650"/>
    </row>
    <row r="7651" spans="17:17" x14ac:dyDescent="0.2">
      <c r="Q7651"/>
    </row>
    <row r="7652" spans="17:17" x14ac:dyDescent="0.2">
      <c r="Q7652"/>
    </row>
    <row r="7653" spans="17:17" x14ac:dyDescent="0.2">
      <c r="Q7653"/>
    </row>
    <row r="7654" spans="17:17" x14ac:dyDescent="0.2">
      <c r="Q7654"/>
    </row>
    <row r="7655" spans="17:17" x14ac:dyDescent="0.2">
      <c r="Q7655"/>
    </row>
    <row r="7656" spans="17:17" x14ac:dyDescent="0.2">
      <c r="Q7656"/>
    </row>
    <row r="7657" spans="17:17" x14ac:dyDescent="0.2">
      <c r="Q7657"/>
    </row>
    <row r="7658" spans="17:17" x14ac:dyDescent="0.2">
      <c r="Q7658"/>
    </row>
    <row r="7659" spans="17:17" x14ac:dyDescent="0.2">
      <c r="Q7659"/>
    </row>
    <row r="7660" spans="17:17" x14ac:dyDescent="0.2">
      <c r="Q7660"/>
    </row>
    <row r="7661" spans="17:17" x14ac:dyDescent="0.2">
      <c r="Q7661"/>
    </row>
    <row r="7662" spans="17:17" x14ac:dyDescent="0.2">
      <c r="Q7662"/>
    </row>
    <row r="7663" spans="17:17" x14ac:dyDescent="0.2">
      <c r="Q7663"/>
    </row>
    <row r="7664" spans="17:17" x14ac:dyDescent="0.2">
      <c r="Q7664"/>
    </row>
    <row r="7665" spans="17:17" x14ac:dyDescent="0.2">
      <c r="Q7665"/>
    </row>
    <row r="7666" spans="17:17" x14ac:dyDescent="0.2">
      <c r="Q7666"/>
    </row>
    <row r="7667" spans="17:17" x14ac:dyDescent="0.2">
      <c r="Q7667"/>
    </row>
    <row r="7668" spans="17:17" x14ac:dyDescent="0.2">
      <c r="Q7668"/>
    </row>
    <row r="7669" spans="17:17" x14ac:dyDescent="0.2">
      <c r="Q7669"/>
    </row>
    <row r="7670" spans="17:17" x14ac:dyDescent="0.2">
      <c r="Q7670"/>
    </row>
    <row r="7671" spans="17:17" x14ac:dyDescent="0.2">
      <c r="Q7671"/>
    </row>
    <row r="7672" spans="17:17" x14ac:dyDescent="0.2">
      <c r="Q7672"/>
    </row>
    <row r="7673" spans="17:17" x14ac:dyDescent="0.2">
      <c r="Q7673"/>
    </row>
    <row r="7674" spans="17:17" x14ac:dyDescent="0.2">
      <c r="Q7674"/>
    </row>
    <row r="7675" spans="17:17" x14ac:dyDescent="0.2">
      <c r="Q7675"/>
    </row>
    <row r="7676" spans="17:17" x14ac:dyDescent="0.2">
      <c r="Q7676"/>
    </row>
    <row r="7677" spans="17:17" x14ac:dyDescent="0.2">
      <c r="Q7677"/>
    </row>
    <row r="7678" spans="17:17" x14ac:dyDescent="0.2">
      <c r="Q7678"/>
    </row>
    <row r="7679" spans="17:17" x14ac:dyDescent="0.2">
      <c r="Q7679"/>
    </row>
    <row r="7680" spans="17:17" x14ac:dyDescent="0.2">
      <c r="Q7680"/>
    </row>
    <row r="7681" spans="17:17" x14ac:dyDescent="0.2">
      <c r="Q7681"/>
    </row>
    <row r="7682" spans="17:17" x14ac:dyDescent="0.2">
      <c r="Q7682"/>
    </row>
    <row r="7683" spans="17:17" x14ac:dyDescent="0.2">
      <c r="Q7683"/>
    </row>
    <row r="7684" spans="17:17" x14ac:dyDescent="0.2">
      <c r="Q7684"/>
    </row>
    <row r="7685" spans="17:17" x14ac:dyDescent="0.2">
      <c r="Q7685"/>
    </row>
    <row r="7686" spans="17:17" x14ac:dyDescent="0.2">
      <c r="Q7686"/>
    </row>
    <row r="7687" spans="17:17" x14ac:dyDescent="0.2">
      <c r="Q7687"/>
    </row>
    <row r="7688" spans="17:17" x14ac:dyDescent="0.2">
      <c r="Q7688"/>
    </row>
    <row r="7689" spans="17:17" x14ac:dyDescent="0.2">
      <c r="Q7689"/>
    </row>
    <row r="7690" spans="17:17" x14ac:dyDescent="0.2">
      <c r="Q7690"/>
    </row>
    <row r="7691" spans="17:17" x14ac:dyDescent="0.2">
      <c r="Q7691"/>
    </row>
    <row r="7692" spans="17:17" x14ac:dyDescent="0.2">
      <c r="Q7692"/>
    </row>
    <row r="7693" spans="17:17" x14ac:dyDescent="0.2">
      <c r="Q7693"/>
    </row>
    <row r="7694" spans="17:17" x14ac:dyDescent="0.2">
      <c r="Q7694"/>
    </row>
    <row r="7695" spans="17:17" x14ac:dyDescent="0.2">
      <c r="Q7695"/>
    </row>
    <row r="7696" spans="17:17" x14ac:dyDescent="0.2">
      <c r="Q7696"/>
    </row>
    <row r="7697" spans="17:17" x14ac:dyDescent="0.2">
      <c r="Q7697"/>
    </row>
    <row r="7698" spans="17:17" x14ac:dyDescent="0.2">
      <c r="Q7698"/>
    </row>
    <row r="7699" spans="17:17" x14ac:dyDescent="0.2">
      <c r="Q7699"/>
    </row>
    <row r="7700" spans="17:17" x14ac:dyDescent="0.2">
      <c r="Q7700"/>
    </row>
    <row r="7701" spans="17:17" x14ac:dyDescent="0.2">
      <c r="Q7701"/>
    </row>
    <row r="7702" spans="17:17" x14ac:dyDescent="0.2">
      <c r="Q7702"/>
    </row>
    <row r="7703" spans="17:17" x14ac:dyDescent="0.2">
      <c r="Q7703"/>
    </row>
    <row r="7704" spans="17:17" x14ac:dyDescent="0.2">
      <c r="Q7704"/>
    </row>
    <row r="7705" spans="17:17" x14ac:dyDescent="0.2">
      <c r="Q7705"/>
    </row>
    <row r="7706" spans="17:17" x14ac:dyDescent="0.2">
      <c r="Q7706"/>
    </row>
    <row r="7707" spans="17:17" x14ac:dyDescent="0.2">
      <c r="Q7707"/>
    </row>
    <row r="7708" spans="17:17" x14ac:dyDescent="0.2">
      <c r="Q7708"/>
    </row>
    <row r="7709" spans="17:17" x14ac:dyDescent="0.2">
      <c r="Q7709"/>
    </row>
    <row r="7710" spans="17:17" x14ac:dyDescent="0.2">
      <c r="Q7710"/>
    </row>
    <row r="7711" spans="17:17" x14ac:dyDescent="0.2">
      <c r="Q7711"/>
    </row>
    <row r="7712" spans="17:17" x14ac:dyDescent="0.2">
      <c r="Q7712"/>
    </row>
    <row r="7713" spans="17:17" x14ac:dyDescent="0.2">
      <c r="Q7713"/>
    </row>
    <row r="7714" spans="17:17" x14ac:dyDescent="0.2">
      <c r="Q7714"/>
    </row>
    <row r="7715" spans="17:17" x14ac:dyDescent="0.2">
      <c r="Q7715"/>
    </row>
    <row r="7716" spans="17:17" x14ac:dyDescent="0.2">
      <c r="Q7716"/>
    </row>
    <row r="7717" spans="17:17" x14ac:dyDescent="0.2">
      <c r="Q7717"/>
    </row>
    <row r="7718" spans="17:17" x14ac:dyDescent="0.2">
      <c r="Q7718"/>
    </row>
    <row r="7719" spans="17:17" x14ac:dyDescent="0.2">
      <c r="Q7719"/>
    </row>
    <row r="7720" spans="17:17" x14ac:dyDescent="0.2">
      <c r="Q7720"/>
    </row>
    <row r="7721" spans="17:17" x14ac:dyDescent="0.2">
      <c r="Q7721"/>
    </row>
    <row r="7722" spans="17:17" x14ac:dyDescent="0.2">
      <c r="Q7722"/>
    </row>
    <row r="7723" spans="17:17" x14ac:dyDescent="0.2">
      <c r="Q7723"/>
    </row>
    <row r="7724" spans="17:17" x14ac:dyDescent="0.2">
      <c r="Q7724"/>
    </row>
    <row r="7725" spans="17:17" x14ac:dyDescent="0.2">
      <c r="Q7725"/>
    </row>
    <row r="7726" spans="17:17" x14ac:dyDescent="0.2">
      <c r="Q7726"/>
    </row>
    <row r="7727" spans="17:17" x14ac:dyDescent="0.2">
      <c r="Q7727"/>
    </row>
    <row r="7728" spans="17:17" x14ac:dyDescent="0.2">
      <c r="Q7728"/>
    </row>
    <row r="7729" spans="17:17" x14ac:dyDescent="0.2">
      <c r="Q7729"/>
    </row>
    <row r="7730" spans="17:17" x14ac:dyDescent="0.2">
      <c r="Q7730"/>
    </row>
    <row r="7731" spans="17:17" x14ac:dyDescent="0.2">
      <c r="Q7731"/>
    </row>
    <row r="7732" spans="17:17" x14ac:dyDescent="0.2">
      <c r="Q7732"/>
    </row>
    <row r="7733" spans="17:17" x14ac:dyDescent="0.2">
      <c r="Q7733"/>
    </row>
    <row r="7734" spans="17:17" x14ac:dyDescent="0.2">
      <c r="Q7734"/>
    </row>
    <row r="7735" spans="17:17" x14ac:dyDescent="0.2">
      <c r="Q7735"/>
    </row>
    <row r="7736" spans="17:17" x14ac:dyDescent="0.2">
      <c r="Q7736"/>
    </row>
    <row r="7737" spans="17:17" x14ac:dyDescent="0.2">
      <c r="Q7737"/>
    </row>
    <row r="7738" spans="17:17" x14ac:dyDescent="0.2">
      <c r="Q7738"/>
    </row>
    <row r="7739" spans="17:17" x14ac:dyDescent="0.2">
      <c r="Q7739"/>
    </row>
    <row r="7740" spans="17:17" x14ac:dyDescent="0.2">
      <c r="Q7740"/>
    </row>
    <row r="7741" spans="17:17" x14ac:dyDescent="0.2">
      <c r="Q7741"/>
    </row>
    <row r="7742" spans="17:17" x14ac:dyDescent="0.2">
      <c r="Q7742"/>
    </row>
    <row r="7743" spans="17:17" x14ac:dyDescent="0.2">
      <c r="Q7743"/>
    </row>
    <row r="7744" spans="17:17" x14ac:dyDescent="0.2">
      <c r="Q7744"/>
    </row>
    <row r="7745" spans="17:17" x14ac:dyDescent="0.2">
      <c r="Q7745"/>
    </row>
    <row r="7746" spans="17:17" x14ac:dyDescent="0.2">
      <c r="Q7746"/>
    </row>
    <row r="7747" spans="17:17" x14ac:dyDescent="0.2">
      <c r="Q7747"/>
    </row>
    <row r="7748" spans="17:17" x14ac:dyDescent="0.2">
      <c r="Q7748"/>
    </row>
    <row r="7749" spans="17:17" x14ac:dyDescent="0.2">
      <c r="Q7749"/>
    </row>
    <row r="7750" spans="17:17" x14ac:dyDescent="0.2">
      <c r="Q7750"/>
    </row>
    <row r="7751" spans="17:17" x14ac:dyDescent="0.2">
      <c r="Q7751"/>
    </row>
    <row r="7752" spans="17:17" x14ac:dyDescent="0.2">
      <c r="Q7752"/>
    </row>
    <row r="7753" spans="17:17" x14ac:dyDescent="0.2">
      <c r="Q7753"/>
    </row>
    <row r="7754" spans="17:17" x14ac:dyDescent="0.2">
      <c r="Q7754"/>
    </row>
    <row r="7755" spans="17:17" x14ac:dyDescent="0.2">
      <c r="Q7755"/>
    </row>
    <row r="7756" spans="17:17" x14ac:dyDescent="0.2">
      <c r="Q7756"/>
    </row>
    <row r="7757" spans="17:17" x14ac:dyDescent="0.2">
      <c r="Q7757"/>
    </row>
    <row r="7758" spans="17:17" x14ac:dyDescent="0.2">
      <c r="Q7758"/>
    </row>
    <row r="7759" spans="17:17" x14ac:dyDescent="0.2">
      <c r="Q7759"/>
    </row>
    <row r="7760" spans="17:17" x14ac:dyDescent="0.2">
      <c r="Q7760"/>
    </row>
    <row r="7761" spans="17:17" x14ac:dyDescent="0.2">
      <c r="Q7761"/>
    </row>
    <row r="7762" spans="17:17" x14ac:dyDescent="0.2">
      <c r="Q7762"/>
    </row>
    <row r="7763" spans="17:17" x14ac:dyDescent="0.2">
      <c r="Q7763"/>
    </row>
    <row r="7764" spans="17:17" x14ac:dyDescent="0.2">
      <c r="Q7764"/>
    </row>
    <row r="7765" spans="17:17" x14ac:dyDescent="0.2">
      <c r="Q7765"/>
    </row>
    <row r="7766" spans="17:17" x14ac:dyDescent="0.2">
      <c r="Q7766"/>
    </row>
    <row r="7767" spans="17:17" x14ac:dyDescent="0.2">
      <c r="Q7767"/>
    </row>
    <row r="7768" spans="17:17" x14ac:dyDescent="0.2">
      <c r="Q7768"/>
    </row>
    <row r="7769" spans="17:17" x14ac:dyDescent="0.2">
      <c r="Q7769"/>
    </row>
    <row r="7770" spans="17:17" x14ac:dyDescent="0.2">
      <c r="Q7770"/>
    </row>
    <row r="7771" spans="17:17" x14ac:dyDescent="0.2">
      <c r="Q7771"/>
    </row>
    <row r="7772" spans="17:17" x14ac:dyDescent="0.2">
      <c r="Q7772"/>
    </row>
    <row r="7773" spans="17:17" x14ac:dyDescent="0.2">
      <c r="Q7773"/>
    </row>
    <row r="7774" spans="17:17" x14ac:dyDescent="0.2">
      <c r="Q7774"/>
    </row>
    <row r="7775" spans="17:17" x14ac:dyDescent="0.2">
      <c r="Q7775"/>
    </row>
    <row r="7776" spans="17:17" x14ac:dyDescent="0.2">
      <c r="Q7776"/>
    </row>
    <row r="7777" spans="17:17" x14ac:dyDescent="0.2">
      <c r="Q7777"/>
    </row>
    <row r="7778" spans="17:17" x14ac:dyDescent="0.2">
      <c r="Q7778"/>
    </row>
    <row r="7779" spans="17:17" x14ac:dyDescent="0.2">
      <c r="Q7779"/>
    </row>
    <row r="7780" spans="17:17" x14ac:dyDescent="0.2">
      <c r="Q7780"/>
    </row>
    <row r="7781" spans="17:17" x14ac:dyDescent="0.2">
      <c r="Q7781"/>
    </row>
    <row r="7782" spans="17:17" x14ac:dyDescent="0.2">
      <c r="Q7782"/>
    </row>
    <row r="7783" spans="17:17" x14ac:dyDescent="0.2">
      <c r="Q7783"/>
    </row>
    <row r="7784" spans="17:17" x14ac:dyDescent="0.2">
      <c r="Q7784"/>
    </row>
    <row r="7785" spans="17:17" x14ac:dyDescent="0.2">
      <c r="Q7785"/>
    </row>
    <row r="7786" spans="17:17" x14ac:dyDescent="0.2">
      <c r="Q7786"/>
    </row>
    <row r="7787" spans="17:17" x14ac:dyDescent="0.2">
      <c r="Q7787"/>
    </row>
    <row r="7788" spans="17:17" x14ac:dyDescent="0.2">
      <c r="Q7788"/>
    </row>
    <row r="7789" spans="17:17" x14ac:dyDescent="0.2">
      <c r="Q7789"/>
    </row>
    <row r="7790" spans="17:17" x14ac:dyDescent="0.2">
      <c r="Q7790"/>
    </row>
    <row r="7791" spans="17:17" x14ac:dyDescent="0.2">
      <c r="Q7791"/>
    </row>
    <row r="7792" spans="17:17" x14ac:dyDescent="0.2">
      <c r="Q7792"/>
    </row>
    <row r="7793" spans="17:17" x14ac:dyDescent="0.2">
      <c r="Q7793"/>
    </row>
    <row r="7794" spans="17:17" x14ac:dyDescent="0.2">
      <c r="Q7794"/>
    </row>
    <row r="7795" spans="17:17" x14ac:dyDescent="0.2">
      <c r="Q7795"/>
    </row>
    <row r="7796" spans="17:17" x14ac:dyDescent="0.2">
      <c r="Q7796"/>
    </row>
    <row r="7797" spans="17:17" x14ac:dyDescent="0.2">
      <c r="Q7797"/>
    </row>
    <row r="7798" spans="17:17" x14ac:dyDescent="0.2">
      <c r="Q7798"/>
    </row>
    <row r="7799" spans="17:17" x14ac:dyDescent="0.2">
      <c r="Q7799"/>
    </row>
    <row r="7800" spans="17:17" x14ac:dyDescent="0.2">
      <c r="Q7800"/>
    </row>
    <row r="7801" spans="17:17" x14ac:dyDescent="0.2">
      <c r="Q7801"/>
    </row>
    <row r="7802" spans="17:17" x14ac:dyDescent="0.2">
      <c r="Q7802"/>
    </row>
    <row r="7803" spans="17:17" x14ac:dyDescent="0.2">
      <c r="Q7803"/>
    </row>
    <row r="7804" spans="17:17" x14ac:dyDescent="0.2">
      <c r="Q7804"/>
    </row>
    <row r="7805" spans="17:17" x14ac:dyDescent="0.2">
      <c r="Q7805"/>
    </row>
    <row r="7806" spans="17:17" x14ac:dyDescent="0.2">
      <c r="Q7806"/>
    </row>
    <row r="7807" spans="17:17" x14ac:dyDescent="0.2">
      <c r="Q7807"/>
    </row>
    <row r="7808" spans="17:17" x14ac:dyDescent="0.2">
      <c r="Q7808"/>
    </row>
    <row r="7809" spans="17:17" x14ac:dyDescent="0.2">
      <c r="Q7809"/>
    </row>
    <row r="7810" spans="17:17" x14ac:dyDescent="0.2">
      <c r="Q7810"/>
    </row>
    <row r="7811" spans="17:17" x14ac:dyDescent="0.2">
      <c r="Q7811"/>
    </row>
    <row r="7812" spans="17:17" x14ac:dyDescent="0.2">
      <c r="Q7812"/>
    </row>
    <row r="7813" spans="17:17" x14ac:dyDescent="0.2">
      <c r="Q7813"/>
    </row>
    <row r="7814" spans="17:17" x14ac:dyDescent="0.2">
      <c r="Q7814"/>
    </row>
    <row r="7815" spans="17:17" x14ac:dyDescent="0.2">
      <c r="Q7815"/>
    </row>
    <row r="7816" spans="17:17" x14ac:dyDescent="0.2">
      <c r="Q7816"/>
    </row>
    <row r="7817" spans="17:17" x14ac:dyDescent="0.2">
      <c r="Q7817"/>
    </row>
    <row r="7818" spans="17:17" x14ac:dyDescent="0.2">
      <c r="Q7818"/>
    </row>
    <row r="7819" spans="17:17" x14ac:dyDescent="0.2">
      <c r="Q7819"/>
    </row>
    <row r="7820" spans="17:17" x14ac:dyDescent="0.2">
      <c r="Q7820"/>
    </row>
    <row r="7821" spans="17:17" x14ac:dyDescent="0.2">
      <c r="Q7821"/>
    </row>
    <row r="7822" spans="17:17" x14ac:dyDescent="0.2">
      <c r="Q7822"/>
    </row>
    <row r="7823" spans="17:17" x14ac:dyDescent="0.2">
      <c r="Q7823"/>
    </row>
    <row r="7824" spans="17:17" x14ac:dyDescent="0.2">
      <c r="Q7824"/>
    </row>
    <row r="7825" spans="17:17" x14ac:dyDescent="0.2">
      <c r="Q7825"/>
    </row>
    <row r="7826" spans="17:17" x14ac:dyDescent="0.2">
      <c r="Q7826"/>
    </row>
    <row r="7827" spans="17:17" x14ac:dyDescent="0.2">
      <c r="Q7827"/>
    </row>
    <row r="7828" spans="17:17" x14ac:dyDescent="0.2">
      <c r="Q7828"/>
    </row>
    <row r="7829" spans="17:17" x14ac:dyDescent="0.2">
      <c r="Q7829"/>
    </row>
    <row r="7830" spans="17:17" x14ac:dyDescent="0.2">
      <c r="Q7830"/>
    </row>
    <row r="7831" spans="17:17" x14ac:dyDescent="0.2">
      <c r="Q7831"/>
    </row>
    <row r="7832" spans="17:17" x14ac:dyDescent="0.2">
      <c r="Q7832"/>
    </row>
    <row r="7833" spans="17:17" x14ac:dyDescent="0.2">
      <c r="Q7833"/>
    </row>
    <row r="7834" spans="17:17" x14ac:dyDescent="0.2">
      <c r="Q7834"/>
    </row>
    <row r="7835" spans="17:17" x14ac:dyDescent="0.2">
      <c r="Q7835"/>
    </row>
    <row r="7836" spans="17:17" x14ac:dyDescent="0.2">
      <c r="Q7836"/>
    </row>
    <row r="7837" spans="17:17" x14ac:dyDescent="0.2">
      <c r="Q7837"/>
    </row>
    <row r="7838" spans="17:17" x14ac:dyDescent="0.2">
      <c r="Q7838"/>
    </row>
    <row r="7839" spans="17:17" x14ac:dyDescent="0.2">
      <c r="Q7839"/>
    </row>
    <row r="7840" spans="17:17" x14ac:dyDescent="0.2">
      <c r="Q7840"/>
    </row>
    <row r="7841" spans="17:17" x14ac:dyDescent="0.2">
      <c r="Q7841"/>
    </row>
    <row r="7842" spans="17:17" x14ac:dyDescent="0.2">
      <c r="Q7842"/>
    </row>
    <row r="7843" spans="17:17" x14ac:dyDescent="0.2">
      <c r="Q7843"/>
    </row>
    <row r="7844" spans="17:17" x14ac:dyDescent="0.2">
      <c r="Q7844"/>
    </row>
    <row r="7845" spans="17:17" x14ac:dyDescent="0.2">
      <c r="Q7845"/>
    </row>
    <row r="7846" spans="17:17" x14ac:dyDescent="0.2">
      <c r="Q7846"/>
    </row>
    <row r="7847" spans="17:17" x14ac:dyDescent="0.2">
      <c r="Q7847"/>
    </row>
    <row r="7848" spans="17:17" x14ac:dyDescent="0.2">
      <c r="Q7848"/>
    </row>
    <row r="7849" spans="17:17" x14ac:dyDescent="0.2">
      <c r="Q7849"/>
    </row>
    <row r="7850" spans="17:17" x14ac:dyDescent="0.2">
      <c r="Q7850"/>
    </row>
    <row r="7851" spans="17:17" x14ac:dyDescent="0.2">
      <c r="Q7851"/>
    </row>
    <row r="7852" spans="17:17" x14ac:dyDescent="0.2">
      <c r="Q7852"/>
    </row>
    <row r="7853" spans="17:17" x14ac:dyDescent="0.2">
      <c r="Q7853"/>
    </row>
    <row r="7854" spans="17:17" x14ac:dyDescent="0.2">
      <c r="Q7854"/>
    </row>
    <row r="7855" spans="17:17" x14ac:dyDescent="0.2">
      <c r="Q7855"/>
    </row>
    <row r="7856" spans="17:17" x14ac:dyDescent="0.2">
      <c r="Q7856"/>
    </row>
    <row r="7857" spans="17:17" x14ac:dyDescent="0.2">
      <c r="Q7857"/>
    </row>
    <row r="7858" spans="17:17" x14ac:dyDescent="0.2">
      <c r="Q7858"/>
    </row>
    <row r="7859" spans="17:17" x14ac:dyDescent="0.2">
      <c r="Q7859"/>
    </row>
    <row r="7860" spans="17:17" x14ac:dyDescent="0.2">
      <c r="Q7860"/>
    </row>
    <row r="7861" spans="17:17" x14ac:dyDescent="0.2">
      <c r="Q7861"/>
    </row>
    <row r="7862" spans="17:17" x14ac:dyDescent="0.2">
      <c r="Q7862"/>
    </row>
    <row r="7863" spans="17:17" x14ac:dyDescent="0.2">
      <c r="Q7863"/>
    </row>
    <row r="7864" spans="17:17" x14ac:dyDescent="0.2">
      <c r="Q7864"/>
    </row>
    <row r="7865" spans="17:17" x14ac:dyDescent="0.2">
      <c r="Q7865"/>
    </row>
    <row r="7866" spans="17:17" x14ac:dyDescent="0.2">
      <c r="Q7866"/>
    </row>
    <row r="7867" spans="17:17" x14ac:dyDescent="0.2">
      <c r="Q7867"/>
    </row>
    <row r="7868" spans="17:17" x14ac:dyDescent="0.2">
      <c r="Q7868"/>
    </row>
    <row r="7869" spans="17:17" x14ac:dyDescent="0.2">
      <c r="Q7869"/>
    </row>
    <row r="7870" spans="17:17" x14ac:dyDescent="0.2">
      <c r="Q7870"/>
    </row>
    <row r="7871" spans="17:17" x14ac:dyDescent="0.2">
      <c r="Q7871"/>
    </row>
    <row r="7872" spans="17:17" x14ac:dyDescent="0.2">
      <c r="Q7872"/>
    </row>
    <row r="7873" spans="17:17" x14ac:dyDescent="0.2">
      <c r="Q7873"/>
    </row>
    <row r="7874" spans="17:17" x14ac:dyDescent="0.2">
      <c r="Q7874"/>
    </row>
    <row r="7875" spans="17:17" x14ac:dyDescent="0.2">
      <c r="Q7875"/>
    </row>
    <row r="7876" spans="17:17" x14ac:dyDescent="0.2">
      <c r="Q7876"/>
    </row>
    <row r="7877" spans="17:17" x14ac:dyDescent="0.2">
      <c r="Q7877"/>
    </row>
    <row r="7878" spans="17:17" x14ac:dyDescent="0.2">
      <c r="Q7878"/>
    </row>
    <row r="7879" spans="17:17" x14ac:dyDescent="0.2">
      <c r="Q7879"/>
    </row>
    <row r="7880" spans="17:17" x14ac:dyDescent="0.2">
      <c r="Q7880"/>
    </row>
    <row r="7881" spans="17:17" x14ac:dyDescent="0.2">
      <c r="Q7881"/>
    </row>
    <row r="7882" spans="17:17" x14ac:dyDescent="0.2">
      <c r="Q7882"/>
    </row>
    <row r="7883" spans="17:17" x14ac:dyDescent="0.2">
      <c r="Q7883"/>
    </row>
    <row r="7884" spans="17:17" x14ac:dyDescent="0.2">
      <c r="Q7884"/>
    </row>
    <row r="7885" spans="17:17" x14ac:dyDescent="0.2">
      <c r="Q7885"/>
    </row>
    <row r="7886" spans="17:17" x14ac:dyDescent="0.2">
      <c r="Q7886"/>
    </row>
    <row r="7887" spans="17:17" x14ac:dyDescent="0.2">
      <c r="Q7887"/>
    </row>
    <row r="7888" spans="17:17" x14ac:dyDescent="0.2">
      <c r="Q7888"/>
    </row>
    <row r="7889" spans="17:17" x14ac:dyDescent="0.2">
      <c r="Q7889"/>
    </row>
    <row r="7890" spans="17:17" x14ac:dyDescent="0.2">
      <c r="Q7890"/>
    </row>
    <row r="7891" spans="17:17" x14ac:dyDescent="0.2">
      <c r="Q7891"/>
    </row>
    <row r="7892" spans="17:17" x14ac:dyDescent="0.2">
      <c r="Q7892"/>
    </row>
    <row r="7893" spans="17:17" x14ac:dyDescent="0.2">
      <c r="Q7893"/>
    </row>
    <row r="7894" spans="17:17" x14ac:dyDescent="0.2">
      <c r="Q7894"/>
    </row>
    <row r="7895" spans="17:17" x14ac:dyDescent="0.2">
      <c r="Q7895"/>
    </row>
    <row r="7896" spans="17:17" x14ac:dyDescent="0.2">
      <c r="Q7896"/>
    </row>
    <row r="7897" spans="17:17" x14ac:dyDescent="0.2">
      <c r="Q7897"/>
    </row>
    <row r="7898" spans="17:17" x14ac:dyDescent="0.2">
      <c r="Q7898"/>
    </row>
    <row r="7899" spans="17:17" x14ac:dyDescent="0.2">
      <c r="Q7899"/>
    </row>
    <row r="7900" spans="17:17" x14ac:dyDescent="0.2">
      <c r="Q7900"/>
    </row>
    <row r="7901" spans="17:17" x14ac:dyDescent="0.2">
      <c r="Q7901"/>
    </row>
    <row r="7902" spans="17:17" x14ac:dyDescent="0.2">
      <c r="Q7902"/>
    </row>
    <row r="7903" spans="17:17" x14ac:dyDescent="0.2">
      <c r="Q7903"/>
    </row>
    <row r="7904" spans="17:17" x14ac:dyDescent="0.2">
      <c r="Q7904"/>
    </row>
    <row r="7905" spans="17:17" x14ac:dyDescent="0.2">
      <c r="Q7905"/>
    </row>
    <row r="7906" spans="17:17" x14ac:dyDescent="0.2">
      <c r="Q7906"/>
    </row>
    <row r="7907" spans="17:17" x14ac:dyDescent="0.2">
      <c r="Q7907"/>
    </row>
    <row r="7908" spans="17:17" x14ac:dyDescent="0.2">
      <c r="Q7908"/>
    </row>
    <row r="7909" spans="17:17" x14ac:dyDescent="0.2">
      <c r="Q7909"/>
    </row>
    <row r="7910" spans="17:17" x14ac:dyDescent="0.2">
      <c r="Q7910"/>
    </row>
    <row r="7911" spans="17:17" x14ac:dyDescent="0.2">
      <c r="Q7911"/>
    </row>
    <row r="7912" spans="17:17" x14ac:dyDescent="0.2">
      <c r="Q7912"/>
    </row>
    <row r="7913" spans="17:17" x14ac:dyDescent="0.2">
      <c r="Q7913"/>
    </row>
    <row r="7914" spans="17:17" x14ac:dyDescent="0.2">
      <c r="Q7914"/>
    </row>
    <row r="7915" spans="17:17" x14ac:dyDescent="0.2">
      <c r="Q7915"/>
    </row>
    <row r="7916" spans="17:17" x14ac:dyDescent="0.2">
      <c r="Q7916"/>
    </row>
    <row r="7917" spans="17:17" x14ac:dyDescent="0.2">
      <c r="Q7917"/>
    </row>
    <row r="7918" spans="17:17" x14ac:dyDescent="0.2">
      <c r="Q7918"/>
    </row>
    <row r="7919" spans="17:17" x14ac:dyDescent="0.2">
      <c r="Q7919"/>
    </row>
    <row r="7920" spans="17:17" x14ac:dyDescent="0.2">
      <c r="Q7920"/>
    </row>
    <row r="7921" spans="17:17" x14ac:dyDescent="0.2">
      <c r="Q7921"/>
    </row>
    <row r="7922" spans="17:17" x14ac:dyDescent="0.2">
      <c r="Q7922"/>
    </row>
    <row r="7923" spans="17:17" x14ac:dyDescent="0.2">
      <c r="Q7923"/>
    </row>
    <row r="7924" spans="17:17" x14ac:dyDescent="0.2">
      <c r="Q7924"/>
    </row>
    <row r="7925" spans="17:17" x14ac:dyDescent="0.2">
      <c r="Q7925"/>
    </row>
    <row r="7926" spans="17:17" x14ac:dyDescent="0.2">
      <c r="Q7926"/>
    </row>
    <row r="7927" spans="17:17" x14ac:dyDescent="0.2">
      <c r="Q7927"/>
    </row>
    <row r="7928" spans="17:17" x14ac:dyDescent="0.2">
      <c r="Q7928"/>
    </row>
    <row r="7929" spans="17:17" x14ac:dyDescent="0.2">
      <c r="Q7929"/>
    </row>
    <row r="7930" spans="17:17" x14ac:dyDescent="0.2">
      <c r="Q7930"/>
    </row>
    <row r="7931" spans="17:17" x14ac:dyDescent="0.2">
      <c r="Q7931"/>
    </row>
    <row r="7932" spans="17:17" x14ac:dyDescent="0.2">
      <c r="Q7932"/>
    </row>
    <row r="7933" spans="17:17" x14ac:dyDescent="0.2">
      <c r="Q7933"/>
    </row>
    <row r="7934" spans="17:17" x14ac:dyDescent="0.2">
      <c r="Q7934"/>
    </row>
    <row r="7935" spans="17:17" x14ac:dyDescent="0.2">
      <c r="Q7935"/>
    </row>
    <row r="7936" spans="17:17" x14ac:dyDescent="0.2">
      <c r="Q7936"/>
    </row>
    <row r="7937" spans="17:17" x14ac:dyDescent="0.2">
      <c r="Q7937"/>
    </row>
    <row r="7938" spans="17:17" x14ac:dyDescent="0.2">
      <c r="Q7938"/>
    </row>
    <row r="7939" spans="17:17" x14ac:dyDescent="0.2">
      <c r="Q7939"/>
    </row>
    <row r="7940" spans="17:17" x14ac:dyDescent="0.2">
      <c r="Q7940"/>
    </row>
    <row r="7941" spans="17:17" x14ac:dyDescent="0.2">
      <c r="Q7941"/>
    </row>
    <row r="7942" spans="17:17" x14ac:dyDescent="0.2">
      <c r="Q7942"/>
    </row>
    <row r="7943" spans="17:17" x14ac:dyDescent="0.2">
      <c r="Q7943"/>
    </row>
    <row r="7944" spans="17:17" x14ac:dyDescent="0.2">
      <c r="Q7944"/>
    </row>
    <row r="7945" spans="17:17" x14ac:dyDescent="0.2">
      <c r="Q7945"/>
    </row>
    <row r="7946" spans="17:17" x14ac:dyDescent="0.2">
      <c r="Q7946"/>
    </row>
    <row r="7947" spans="17:17" x14ac:dyDescent="0.2">
      <c r="Q7947"/>
    </row>
    <row r="7948" spans="17:17" x14ac:dyDescent="0.2">
      <c r="Q7948"/>
    </row>
    <row r="7949" spans="17:17" x14ac:dyDescent="0.2">
      <c r="Q7949"/>
    </row>
    <row r="7950" spans="17:17" x14ac:dyDescent="0.2">
      <c r="Q7950"/>
    </row>
    <row r="7951" spans="17:17" x14ac:dyDescent="0.2">
      <c r="Q7951"/>
    </row>
    <row r="7952" spans="17:17" x14ac:dyDescent="0.2">
      <c r="Q7952"/>
    </row>
    <row r="7953" spans="17:17" x14ac:dyDescent="0.2">
      <c r="Q7953"/>
    </row>
    <row r="7954" spans="17:17" x14ac:dyDescent="0.2">
      <c r="Q7954"/>
    </row>
    <row r="7955" spans="17:17" x14ac:dyDescent="0.2">
      <c r="Q7955"/>
    </row>
    <row r="7956" spans="17:17" x14ac:dyDescent="0.2">
      <c r="Q7956"/>
    </row>
    <row r="7957" spans="17:17" x14ac:dyDescent="0.2">
      <c r="Q7957"/>
    </row>
    <row r="7958" spans="17:17" x14ac:dyDescent="0.2">
      <c r="Q7958"/>
    </row>
    <row r="7959" spans="17:17" x14ac:dyDescent="0.2">
      <c r="Q7959"/>
    </row>
    <row r="7960" spans="17:17" x14ac:dyDescent="0.2">
      <c r="Q7960"/>
    </row>
    <row r="7961" spans="17:17" x14ac:dyDescent="0.2">
      <c r="Q7961"/>
    </row>
    <row r="7962" spans="17:17" x14ac:dyDescent="0.2">
      <c r="Q7962"/>
    </row>
    <row r="7963" spans="17:17" x14ac:dyDescent="0.2">
      <c r="Q7963"/>
    </row>
    <row r="7964" spans="17:17" x14ac:dyDescent="0.2">
      <c r="Q7964"/>
    </row>
    <row r="7965" spans="17:17" x14ac:dyDescent="0.2">
      <c r="Q7965"/>
    </row>
    <row r="7966" spans="17:17" x14ac:dyDescent="0.2">
      <c r="Q7966"/>
    </row>
    <row r="7967" spans="17:17" x14ac:dyDescent="0.2">
      <c r="Q7967"/>
    </row>
    <row r="7968" spans="17:17" x14ac:dyDescent="0.2">
      <c r="Q7968"/>
    </row>
    <row r="7969" spans="17:17" x14ac:dyDescent="0.2">
      <c r="Q7969"/>
    </row>
    <row r="7970" spans="17:17" x14ac:dyDescent="0.2">
      <c r="Q7970"/>
    </row>
    <row r="7971" spans="17:17" x14ac:dyDescent="0.2">
      <c r="Q7971"/>
    </row>
    <row r="7972" spans="17:17" x14ac:dyDescent="0.2">
      <c r="Q7972"/>
    </row>
    <row r="7973" spans="17:17" x14ac:dyDescent="0.2">
      <c r="Q7973"/>
    </row>
    <row r="7974" spans="17:17" x14ac:dyDescent="0.2">
      <c r="Q7974"/>
    </row>
    <row r="7975" spans="17:17" x14ac:dyDescent="0.2">
      <c r="Q7975"/>
    </row>
    <row r="7976" spans="17:17" x14ac:dyDescent="0.2">
      <c r="Q7976"/>
    </row>
    <row r="7977" spans="17:17" x14ac:dyDescent="0.2">
      <c r="Q7977"/>
    </row>
    <row r="7978" spans="17:17" x14ac:dyDescent="0.2">
      <c r="Q7978"/>
    </row>
    <row r="7979" spans="17:17" x14ac:dyDescent="0.2">
      <c r="Q7979"/>
    </row>
    <row r="7980" spans="17:17" x14ac:dyDescent="0.2">
      <c r="Q7980"/>
    </row>
    <row r="7981" spans="17:17" x14ac:dyDescent="0.2">
      <c r="Q7981"/>
    </row>
    <row r="7982" spans="17:17" x14ac:dyDescent="0.2">
      <c r="Q7982"/>
    </row>
    <row r="7983" spans="17:17" x14ac:dyDescent="0.2">
      <c r="Q7983"/>
    </row>
    <row r="7984" spans="17:17" x14ac:dyDescent="0.2">
      <c r="Q7984"/>
    </row>
    <row r="7985" spans="17:17" x14ac:dyDescent="0.2">
      <c r="Q7985"/>
    </row>
    <row r="7986" spans="17:17" x14ac:dyDescent="0.2">
      <c r="Q7986"/>
    </row>
    <row r="7987" spans="17:17" x14ac:dyDescent="0.2">
      <c r="Q7987"/>
    </row>
    <row r="7988" spans="17:17" x14ac:dyDescent="0.2">
      <c r="Q7988"/>
    </row>
    <row r="7989" spans="17:17" x14ac:dyDescent="0.2">
      <c r="Q7989"/>
    </row>
    <row r="7990" spans="17:17" x14ac:dyDescent="0.2">
      <c r="Q7990"/>
    </row>
    <row r="7991" spans="17:17" x14ac:dyDescent="0.2">
      <c r="Q7991"/>
    </row>
    <row r="7992" spans="17:17" x14ac:dyDescent="0.2">
      <c r="Q7992"/>
    </row>
    <row r="7993" spans="17:17" x14ac:dyDescent="0.2">
      <c r="Q7993"/>
    </row>
    <row r="7994" spans="17:17" x14ac:dyDescent="0.2">
      <c r="Q7994"/>
    </row>
    <row r="7995" spans="17:17" x14ac:dyDescent="0.2">
      <c r="Q7995"/>
    </row>
    <row r="7996" spans="17:17" x14ac:dyDescent="0.2">
      <c r="Q7996"/>
    </row>
    <row r="7997" spans="17:17" x14ac:dyDescent="0.2">
      <c r="Q7997"/>
    </row>
    <row r="7998" spans="17:17" x14ac:dyDescent="0.2">
      <c r="Q7998"/>
    </row>
    <row r="7999" spans="17:17" x14ac:dyDescent="0.2">
      <c r="Q7999"/>
    </row>
    <row r="8000" spans="17:17" x14ac:dyDescent="0.2">
      <c r="Q8000"/>
    </row>
    <row r="8001" spans="17:17" x14ac:dyDescent="0.2">
      <c r="Q8001"/>
    </row>
    <row r="8002" spans="17:17" x14ac:dyDescent="0.2">
      <c r="Q8002"/>
    </row>
    <row r="8003" spans="17:17" x14ac:dyDescent="0.2">
      <c r="Q8003"/>
    </row>
    <row r="8004" spans="17:17" x14ac:dyDescent="0.2">
      <c r="Q8004"/>
    </row>
    <row r="8005" spans="17:17" x14ac:dyDescent="0.2">
      <c r="Q8005"/>
    </row>
    <row r="8006" spans="17:17" x14ac:dyDescent="0.2">
      <c r="Q8006"/>
    </row>
    <row r="8007" spans="17:17" x14ac:dyDescent="0.2">
      <c r="Q8007"/>
    </row>
    <row r="8008" spans="17:17" x14ac:dyDescent="0.2">
      <c r="Q8008"/>
    </row>
    <row r="8009" spans="17:17" x14ac:dyDescent="0.2">
      <c r="Q8009"/>
    </row>
    <row r="8010" spans="17:17" x14ac:dyDescent="0.2">
      <c r="Q8010"/>
    </row>
    <row r="8011" spans="17:17" x14ac:dyDescent="0.2">
      <c r="Q8011"/>
    </row>
    <row r="8012" spans="17:17" x14ac:dyDescent="0.2">
      <c r="Q8012"/>
    </row>
    <row r="8013" spans="17:17" x14ac:dyDescent="0.2">
      <c r="Q8013"/>
    </row>
    <row r="8014" spans="17:17" x14ac:dyDescent="0.2">
      <c r="Q8014"/>
    </row>
    <row r="8015" spans="17:17" x14ac:dyDescent="0.2">
      <c r="Q8015"/>
    </row>
    <row r="8016" spans="17:17" x14ac:dyDescent="0.2">
      <c r="Q8016"/>
    </row>
    <row r="8017" spans="17:17" x14ac:dyDescent="0.2">
      <c r="Q8017"/>
    </row>
    <row r="8018" spans="17:17" x14ac:dyDescent="0.2">
      <c r="Q8018"/>
    </row>
    <row r="8019" spans="17:17" x14ac:dyDescent="0.2">
      <c r="Q8019"/>
    </row>
    <row r="8020" spans="17:17" x14ac:dyDescent="0.2">
      <c r="Q8020"/>
    </row>
    <row r="8021" spans="17:17" x14ac:dyDescent="0.2">
      <c r="Q8021"/>
    </row>
    <row r="8022" spans="17:17" x14ac:dyDescent="0.2">
      <c r="Q8022"/>
    </row>
    <row r="8023" spans="17:17" x14ac:dyDescent="0.2">
      <c r="Q8023"/>
    </row>
    <row r="8024" spans="17:17" x14ac:dyDescent="0.2">
      <c r="Q8024"/>
    </row>
    <row r="8025" spans="17:17" x14ac:dyDescent="0.2">
      <c r="Q8025"/>
    </row>
    <row r="8026" spans="17:17" x14ac:dyDescent="0.2">
      <c r="Q8026"/>
    </row>
    <row r="8027" spans="17:17" x14ac:dyDescent="0.2">
      <c r="Q8027"/>
    </row>
    <row r="8028" spans="17:17" x14ac:dyDescent="0.2">
      <c r="Q8028"/>
    </row>
    <row r="8029" spans="17:17" x14ac:dyDescent="0.2">
      <c r="Q8029"/>
    </row>
    <row r="8030" spans="17:17" x14ac:dyDescent="0.2">
      <c r="Q8030"/>
    </row>
    <row r="8031" spans="17:17" x14ac:dyDescent="0.2">
      <c r="Q8031"/>
    </row>
    <row r="8032" spans="17:17" x14ac:dyDescent="0.2">
      <c r="Q8032"/>
    </row>
    <row r="8033" spans="17:17" x14ac:dyDescent="0.2">
      <c r="Q8033"/>
    </row>
    <row r="8034" spans="17:17" x14ac:dyDescent="0.2">
      <c r="Q8034"/>
    </row>
    <row r="8035" spans="17:17" x14ac:dyDescent="0.2">
      <c r="Q8035"/>
    </row>
    <row r="8036" spans="17:17" x14ac:dyDescent="0.2">
      <c r="Q8036"/>
    </row>
    <row r="8037" spans="17:17" x14ac:dyDescent="0.2">
      <c r="Q8037"/>
    </row>
    <row r="8038" spans="17:17" x14ac:dyDescent="0.2">
      <c r="Q8038"/>
    </row>
    <row r="8039" spans="17:17" x14ac:dyDescent="0.2">
      <c r="Q8039"/>
    </row>
    <row r="8040" spans="17:17" x14ac:dyDescent="0.2">
      <c r="Q8040"/>
    </row>
    <row r="8041" spans="17:17" x14ac:dyDescent="0.2">
      <c r="Q8041"/>
    </row>
    <row r="8042" spans="17:17" x14ac:dyDescent="0.2">
      <c r="Q8042"/>
    </row>
    <row r="8043" spans="17:17" x14ac:dyDescent="0.2">
      <c r="Q8043"/>
    </row>
    <row r="8044" spans="17:17" x14ac:dyDescent="0.2">
      <c r="Q8044"/>
    </row>
    <row r="8045" spans="17:17" x14ac:dyDescent="0.2">
      <c r="Q8045"/>
    </row>
    <row r="8046" spans="17:17" x14ac:dyDescent="0.2">
      <c r="Q8046"/>
    </row>
    <row r="8047" spans="17:17" x14ac:dyDescent="0.2">
      <c r="Q8047"/>
    </row>
    <row r="8048" spans="17:17" x14ac:dyDescent="0.2">
      <c r="Q8048"/>
    </row>
    <row r="8049" spans="17:17" x14ac:dyDescent="0.2">
      <c r="Q8049"/>
    </row>
    <row r="8050" spans="17:17" x14ac:dyDescent="0.2">
      <c r="Q8050"/>
    </row>
    <row r="8051" spans="17:17" x14ac:dyDescent="0.2">
      <c r="Q8051"/>
    </row>
    <row r="8052" spans="17:17" x14ac:dyDescent="0.2">
      <c r="Q8052"/>
    </row>
    <row r="8053" spans="17:17" x14ac:dyDescent="0.2">
      <c r="Q8053"/>
    </row>
    <row r="8054" spans="17:17" x14ac:dyDescent="0.2">
      <c r="Q8054"/>
    </row>
    <row r="8055" spans="17:17" x14ac:dyDescent="0.2">
      <c r="Q8055"/>
    </row>
    <row r="8056" spans="17:17" x14ac:dyDescent="0.2">
      <c r="Q8056"/>
    </row>
    <row r="8057" spans="17:17" x14ac:dyDescent="0.2">
      <c r="Q8057"/>
    </row>
    <row r="8058" spans="17:17" x14ac:dyDescent="0.2">
      <c r="Q8058"/>
    </row>
    <row r="8059" spans="17:17" x14ac:dyDescent="0.2">
      <c r="Q8059"/>
    </row>
    <row r="8060" spans="17:17" x14ac:dyDescent="0.2">
      <c r="Q8060"/>
    </row>
    <row r="8061" spans="17:17" x14ac:dyDescent="0.2">
      <c r="Q8061"/>
    </row>
    <row r="8062" spans="17:17" x14ac:dyDescent="0.2">
      <c r="Q8062"/>
    </row>
    <row r="8063" spans="17:17" x14ac:dyDescent="0.2">
      <c r="Q8063"/>
    </row>
    <row r="8064" spans="17:17" x14ac:dyDescent="0.2">
      <c r="Q8064"/>
    </row>
    <row r="8065" spans="17:17" x14ac:dyDescent="0.2">
      <c r="Q8065"/>
    </row>
    <row r="8066" spans="17:17" x14ac:dyDescent="0.2">
      <c r="Q8066"/>
    </row>
    <row r="8067" spans="17:17" x14ac:dyDescent="0.2">
      <c r="Q8067"/>
    </row>
    <row r="8068" spans="17:17" x14ac:dyDescent="0.2">
      <c r="Q8068"/>
    </row>
    <row r="8069" spans="17:17" x14ac:dyDescent="0.2">
      <c r="Q8069"/>
    </row>
    <row r="8070" spans="17:17" x14ac:dyDescent="0.2">
      <c r="Q8070"/>
    </row>
    <row r="8071" spans="17:17" x14ac:dyDescent="0.2">
      <c r="Q8071"/>
    </row>
    <row r="8072" spans="17:17" x14ac:dyDescent="0.2">
      <c r="Q8072"/>
    </row>
    <row r="8073" spans="17:17" x14ac:dyDescent="0.2">
      <c r="Q8073"/>
    </row>
    <row r="8074" spans="17:17" x14ac:dyDescent="0.2">
      <c r="Q8074"/>
    </row>
    <row r="8075" spans="17:17" x14ac:dyDescent="0.2">
      <c r="Q8075"/>
    </row>
    <row r="8076" spans="17:17" x14ac:dyDescent="0.2">
      <c r="Q8076"/>
    </row>
    <row r="8077" spans="17:17" x14ac:dyDescent="0.2">
      <c r="Q8077"/>
    </row>
    <row r="8078" spans="17:17" x14ac:dyDescent="0.2">
      <c r="Q8078"/>
    </row>
    <row r="8079" spans="17:17" x14ac:dyDescent="0.2">
      <c r="Q8079"/>
    </row>
    <row r="8080" spans="17:17" x14ac:dyDescent="0.2">
      <c r="Q8080"/>
    </row>
    <row r="8081" spans="17:17" x14ac:dyDescent="0.2">
      <c r="Q8081"/>
    </row>
    <row r="8082" spans="17:17" x14ac:dyDescent="0.2">
      <c r="Q8082"/>
    </row>
    <row r="8083" spans="17:17" x14ac:dyDescent="0.2">
      <c r="Q8083"/>
    </row>
    <row r="8084" spans="17:17" x14ac:dyDescent="0.2">
      <c r="Q8084"/>
    </row>
    <row r="8085" spans="17:17" x14ac:dyDescent="0.2">
      <c r="Q8085"/>
    </row>
    <row r="8086" spans="17:17" x14ac:dyDescent="0.2">
      <c r="Q8086"/>
    </row>
    <row r="8087" spans="17:17" x14ac:dyDescent="0.2">
      <c r="Q8087"/>
    </row>
    <row r="8088" spans="17:17" x14ac:dyDescent="0.2">
      <c r="Q8088"/>
    </row>
    <row r="8089" spans="17:17" x14ac:dyDescent="0.2">
      <c r="Q8089"/>
    </row>
    <row r="8090" spans="17:17" x14ac:dyDescent="0.2">
      <c r="Q8090"/>
    </row>
    <row r="8091" spans="17:17" x14ac:dyDescent="0.2">
      <c r="Q8091"/>
    </row>
    <row r="8092" spans="17:17" x14ac:dyDescent="0.2">
      <c r="Q8092"/>
    </row>
    <row r="8093" spans="17:17" x14ac:dyDescent="0.2">
      <c r="Q8093"/>
    </row>
    <row r="8094" spans="17:17" x14ac:dyDescent="0.2">
      <c r="Q8094"/>
    </row>
    <row r="8095" spans="17:17" x14ac:dyDescent="0.2">
      <c r="Q8095"/>
    </row>
    <row r="8096" spans="17:17" x14ac:dyDescent="0.2">
      <c r="Q8096"/>
    </row>
    <row r="8097" spans="17:17" x14ac:dyDescent="0.2">
      <c r="Q8097"/>
    </row>
    <row r="8098" spans="17:17" x14ac:dyDescent="0.2">
      <c r="Q8098"/>
    </row>
    <row r="8099" spans="17:17" x14ac:dyDescent="0.2">
      <c r="Q8099"/>
    </row>
    <row r="8100" spans="17:17" x14ac:dyDescent="0.2">
      <c r="Q8100"/>
    </row>
    <row r="8101" spans="17:17" x14ac:dyDescent="0.2">
      <c r="Q8101"/>
    </row>
    <row r="8102" spans="17:17" x14ac:dyDescent="0.2">
      <c r="Q8102"/>
    </row>
    <row r="8103" spans="17:17" x14ac:dyDescent="0.2">
      <c r="Q8103"/>
    </row>
    <row r="8104" spans="17:17" x14ac:dyDescent="0.2">
      <c r="Q8104"/>
    </row>
    <row r="8105" spans="17:17" x14ac:dyDescent="0.2">
      <c r="Q8105"/>
    </row>
    <row r="8106" spans="17:17" x14ac:dyDescent="0.2">
      <c r="Q8106"/>
    </row>
    <row r="8107" spans="17:17" x14ac:dyDescent="0.2">
      <c r="Q8107"/>
    </row>
    <row r="8108" spans="17:17" x14ac:dyDescent="0.2">
      <c r="Q8108"/>
    </row>
    <row r="8109" spans="17:17" x14ac:dyDescent="0.2">
      <c r="Q8109"/>
    </row>
    <row r="8110" spans="17:17" x14ac:dyDescent="0.2">
      <c r="Q8110"/>
    </row>
    <row r="8111" spans="17:17" x14ac:dyDescent="0.2">
      <c r="Q8111"/>
    </row>
    <row r="8112" spans="17:17" x14ac:dyDescent="0.2">
      <c r="Q8112"/>
    </row>
    <row r="8113" spans="17:17" x14ac:dyDescent="0.2">
      <c r="Q8113"/>
    </row>
    <row r="8114" spans="17:17" x14ac:dyDescent="0.2">
      <c r="Q8114"/>
    </row>
    <row r="8115" spans="17:17" x14ac:dyDescent="0.2">
      <c r="Q8115"/>
    </row>
    <row r="8116" spans="17:17" x14ac:dyDescent="0.2">
      <c r="Q8116"/>
    </row>
    <row r="8117" spans="17:17" x14ac:dyDescent="0.2">
      <c r="Q8117"/>
    </row>
    <row r="8118" spans="17:17" x14ac:dyDescent="0.2">
      <c r="Q8118"/>
    </row>
    <row r="8119" spans="17:17" x14ac:dyDescent="0.2">
      <c r="Q8119"/>
    </row>
    <row r="8120" spans="17:17" x14ac:dyDescent="0.2">
      <c r="Q8120"/>
    </row>
    <row r="8121" spans="17:17" x14ac:dyDescent="0.2">
      <c r="Q8121"/>
    </row>
    <row r="8122" spans="17:17" x14ac:dyDescent="0.2">
      <c r="Q8122"/>
    </row>
    <row r="8123" spans="17:17" x14ac:dyDescent="0.2">
      <c r="Q8123"/>
    </row>
    <row r="8124" spans="17:17" x14ac:dyDescent="0.2">
      <c r="Q8124"/>
    </row>
    <row r="8125" spans="17:17" x14ac:dyDescent="0.2">
      <c r="Q8125"/>
    </row>
    <row r="8126" spans="17:17" x14ac:dyDescent="0.2">
      <c r="Q8126"/>
    </row>
    <row r="8127" spans="17:17" x14ac:dyDescent="0.2">
      <c r="Q8127"/>
    </row>
    <row r="8128" spans="17:17" x14ac:dyDescent="0.2">
      <c r="Q8128"/>
    </row>
    <row r="8129" spans="17:17" x14ac:dyDescent="0.2">
      <c r="Q8129"/>
    </row>
    <row r="8130" spans="17:17" x14ac:dyDescent="0.2">
      <c r="Q8130"/>
    </row>
    <row r="8131" spans="17:17" x14ac:dyDescent="0.2">
      <c r="Q8131"/>
    </row>
    <row r="8132" spans="17:17" x14ac:dyDescent="0.2">
      <c r="Q8132"/>
    </row>
    <row r="8133" spans="17:17" x14ac:dyDescent="0.2">
      <c r="Q8133"/>
    </row>
    <row r="8134" spans="17:17" x14ac:dyDescent="0.2">
      <c r="Q8134"/>
    </row>
    <row r="8135" spans="17:17" x14ac:dyDescent="0.2">
      <c r="Q8135"/>
    </row>
    <row r="8136" spans="17:17" x14ac:dyDescent="0.2">
      <c r="Q8136"/>
    </row>
    <row r="8137" spans="17:17" x14ac:dyDescent="0.2">
      <c r="Q8137"/>
    </row>
    <row r="8138" spans="17:17" x14ac:dyDescent="0.2">
      <c r="Q8138"/>
    </row>
    <row r="8139" spans="17:17" x14ac:dyDescent="0.2">
      <c r="Q8139"/>
    </row>
    <row r="8140" spans="17:17" x14ac:dyDescent="0.2">
      <c r="Q8140"/>
    </row>
    <row r="8141" spans="17:17" x14ac:dyDescent="0.2">
      <c r="Q8141"/>
    </row>
    <row r="8142" spans="17:17" x14ac:dyDescent="0.2">
      <c r="Q8142"/>
    </row>
    <row r="8143" spans="17:17" x14ac:dyDescent="0.2">
      <c r="Q8143"/>
    </row>
    <row r="8144" spans="17:17" x14ac:dyDescent="0.2">
      <c r="Q8144"/>
    </row>
    <row r="8145" spans="17:17" x14ac:dyDescent="0.2">
      <c r="Q8145"/>
    </row>
    <row r="8146" spans="17:17" x14ac:dyDescent="0.2">
      <c r="Q8146"/>
    </row>
    <row r="8147" spans="17:17" x14ac:dyDescent="0.2">
      <c r="Q8147"/>
    </row>
    <row r="8148" spans="17:17" x14ac:dyDescent="0.2">
      <c r="Q8148"/>
    </row>
    <row r="8149" spans="17:17" x14ac:dyDescent="0.2">
      <c r="Q8149"/>
    </row>
    <row r="8150" spans="17:17" x14ac:dyDescent="0.2">
      <c r="Q8150"/>
    </row>
    <row r="8151" spans="17:17" x14ac:dyDescent="0.2">
      <c r="Q8151"/>
    </row>
    <row r="8152" spans="17:17" x14ac:dyDescent="0.2">
      <c r="Q8152"/>
    </row>
    <row r="8153" spans="17:17" x14ac:dyDescent="0.2">
      <c r="Q8153"/>
    </row>
    <row r="8154" spans="17:17" x14ac:dyDescent="0.2">
      <c r="Q8154"/>
    </row>
    <row r="8155" spans="17:17" x14ac:dyDescent="0.2">
      <c r="Q8155"/>
    </row>
    <row r="8156" spans="17:17" x14ac:dyDescent="0.2">
      <c r="Q8156"/>
    </row>
    <row r="8157" spans="17:17" x14ac:dyDescent="0.2">
      <c r="Q8157"/>
    </row>
    <row r="8158" spans="17:17" x14ac:dyDescent="0.2">
      <c r="Q8158"/>
    </row>
    <row r="8159" spans="17:17" x14ac:dyDescent="0.2">
      <c r="Q8159"/>
    </row>
    <row r="8160" spans="17:17" x14ac:dyDescent="0.2">
      <c r="Q8160"/>
    </row>
    <row r="8161" spans="17:17" x14ac:dyDescent="0.2">
      <c r="Q8161"/>
    </row>
    <row r="8162" spans="17:17" x14ac:dyDescent="0.2">
      <c r="Q8162"/>
    </row>
    <row r="8163" spans="17:17" x14ac:dyDescent="0.2">
      <c r="Q8163"/>
    </row>
    <row r="8164" spans="17:17" x14ac:dyDescent="0.2">
      <c r="Q8164"/>
    </row>
    <row r="8165" spans="17:17" x14ac:dyDescent="0.2">
      <c r="Q8165"/>
    </row>
    <row r="8166" spans="17:17" x14ac:dyDescent="0.2">
      <c r="Q8166"/>
    </row>
    <row r="8167" spans="17:17" x14ac:dyDescent="0.2">
      <c r="Q8167"/>
    </row>
    <row r="8168" spans="17:17" x14ac:dyDescent="0.2">
      <c r="Q8168"/>
    </row>
    <row r="8169" spans="17:17" x14ac:dyDescent="0.2">
      <c r="Q8169"/>
    </row>
    <row r="8170" spans="17:17" x14ac:dyDescent="0.2">
      <c r="Q8170"/>
    </row>
    <row r="8171" spans="17:17" x14ac:dyDescent="0.2">
      <c r="Q8171"/>
    </row>
    <row r="8172" spans="17:17" x14ac:dyDescent="0.2">
      <c r="Q8172"/>
    </row>
    <row r="8173" spans="17:17" x14ac:dyDescent="0.2">
      <c r="Q8173"/>
    </row>
    <row r="8174" spans="17:17" x14ac:dyDescent="0.2">
      <c r="Q8174"/>
    </row>
    <row r="8175" spans="17:17" x14ac:dyDescent="0.2">
      <c r="Q8175"/>
    </row>
    <row r="8176" spans="17:17" x14ac:dyDescent="0.2">
      <c r="Q8176"/>
    </row>
    <row r="8177" spans="17:17" x14ac:dyDescent="0.2">
      <c r="Q8177"/>
    </row>
    <row r="8178" spans="17:17" x14ac:dyDescent="0.2">
      <c r="Q8178"/>
    </row>
    <row r="8179" spans="17:17" x14ac:dyDescent="0.2">
      <c r="Q8179"/>
    </row>
    <row r="8180" spans="17:17" x14ac:dyDescent="0.2">
      <c r="Q8180"/>
    </row>
    <row r="8181" spans="17:17" x14ac:dyDescent="0.2">
      <c r="Q8181"/>
    </row>
    <row r="8182" spans="17:17" x14ac:dyDescent="0.2">
      <c r="Q8182"/>
    </row>
    <row r="8183" spans="17:17" x14ac:dyDescent="0.2">
      <c r="Q8183"/>
    </row>
    <row r="8184" spans="17:17" x14ac:dyDescent="0.2">
      <c r="Q8184"/>
    </row>
    <row r="8185" spans="17:17" x14ac:dyDescent="0.2">
      <c r="Q8185"/>
    </row>
    <row r="8186" spans="17:17" x14ac:dyDescent="0.2">
      <c r="Q8186"/>
    </row>
    <row r="8187" spans="17:17" x14ac:dyDescent="0.2">
      <c r="Q8187"/>
    </row>
    <row r="8188" spans="17:17" x14ac:dyDescent="0.2">
      <c r="Q8188"/>
    </row>
    <row r="8189" spans="17:17" x14ac:dyDescent="0.2">
      <c r="Q8189"/>
    </row>
    <row r="8190" spans="17:17" x14ac:dyDescent="0.2">
      <c r="Q8190"/>
    </row>
    <row r="8191" spans="17:17" x14ac:dyDescent="0.2">
      <c r="Q8191"/>
    </row>
    <row r="8192" spans="17:17" x14ac:dyDescent="0.2">
      <c r="Q8192"/>
    </row>
    <row r="8193" spans="17:17" x14ac:dyDescent="0.2">
      <c r="Q8193"/>
    </row>
    <row r="8194" spans="17:17" x14ac:dyDescent="0.2">
      <c r="Q8194"/>
    </row>
    <row r="8195" spans="17:17" x14ac:dyDescent="0.2">
      <c r="Q8195"/>
    </row>
    <row r="8196" spans="17:17" x14ac:dyDescent="0.2">
      <c r="Q8196"/>
    </row>
    <row r="8197" spans="17:17" x14ac:dyDescent="0.2">
      <c r="Q8197"/>
    </row>
    <row r="8198" spans="17:17" x14ac:dyDescent="0.2">
      <c r="Q8198"/>
    </row>
    <row r="8199" spans="17:17" x14ac:dyDescent="0.2">
      <c r="Q8199"/>
    </row>
    <row r="8200" spans="17:17" x14ac:dyDescent="0.2">
      <c r="Q8200"/>
    </row>
    <row r="8201" spans="17:17" x14ac:dyDescent="0.2">
      <c r="Q8201"/>
    </row>
    <row r="8202" spans="17:17" x14ac:dyDescent="0.2">
      <c r="Q8202"/>
    </row>
    <row r="8203" spans="17:17" x14ac:dyDescent="0.2">
      <c r="Q8203"/>
    </row>
    <row r="8204" spans="17:17" x14ac:dyDescent="0.2">
      <c r="Q8204"/>
    </row>
    <row r="8205" spans="17:17" x14ac:dyDescent="0.2">
      <c r="Q8205"/>
    </row>
    <row r="8206" spans="17:17" x14ac:dyDescent="0.2">
      <c r="Q8206"/>
    </row>
    <row r="8207" spans="17:17" x14ac:dyDescent="0.2">
      <c r="Q8207"/>
    </row>
    <row r="8208" spans="17:17" x14ac:dyDescent="0.2">
      <c r="Q8208"/>
    </row>
    <row r="8209" spans="17:17" x14ac:dyDescent="0.2">
      <c r="Q8209"/>
    </row>
    <row r="8210" spans="17:17" x14ac:dyDescent="0.2">
      <c r="Q8210"/>
    </row>
    <row r="8211" spans="17:17" x14ac:dyDescent="0.2">
      <c r="Q8211"/>
    </row>
    <row r="8212" spans="17:17" x14ac:dyDescent="0.2">
      <c r="Q8212"/>
    </row>
    <row r="8213" spans="17:17" x14ac:dyDescent="0.2">
      <c r="Q8213"/>
    </row>
    <row r="8214" spans="17:17" x14ac:dyDescent="0.2">
      <c r="Q8214"/>
    </row>
    <row r="8215" spans="17:17" x14ac:dyDescent="0.2">
      <c r="Q8215"/>
    </row>
    <row r="8216" spans="17:17" x14ac:dyDescent="0.2">
      <c r="Q8216"/>
    </row>
    <row r="8217" spans="17:17" x14ac:dyDescent="0.2">
      <c r="Q8217"/>
    </row>
    <row r="8218" spans="17:17" x14ac:dyDescent="0.2">
      <c r="Q8218"/>
    </row>
    <row r="8219" spans="17:17" x14ac:dyDescent="0.2">
      <c r="Q8219"/>
    </row>
    <row r="8220" spans="17:17" x14ac:dyDescent="0.2">
      <c r="Q8220"/>
    </row>
    <row r="8221" spans="17:17" x14ac:dyDescent="0.2">
      <c r="Q8221"/>
    </row>
    <row r="8222" spans="17:17" x14ac:dyDescent="0.2">
      <c r="Q8222"/>
    </row>
    <row r="8223" spans="17:17" x14ac:dyDescent="0.2">
      <c r="Q8223"/>
    </row>
    <row r="8224" spans="17:17" x14ac:dyDescent="0.2">
      <c r="Q8224"/>
    </row>
    <row r="8225" spans="17:17" x14ac:dyDescent="0.2">
      <c r="Q8225"/>
    </row>
    <row r="8226" spans="17:17" x14ac:dyDescent="0.2">
      <c r="Q8226"/>
    </row>
    <row r="8227" spans="17:17" x14ac:dyDescent="0.2">
      <c r="Q8227"/>
    </row>
    <row r="8228" spans="17:17" x14ac:dyDescent="0.2">
      <c r="Q8228"/>
    </row>
    <row r="8229" spans="17:17" x14ac:dyDescent="0.2">
      <c r="Q8229"/>
    </row>
    <row r="8230" spans="17:17" x14ac:dyDescent="0.2">
      <c r="Q8230"/>
    </row>
    <row r="8231" spans="17:17" x14ac:dyDescent="0.2">
      <c r="Q8231"/>
    </row>
    <row r="8232" spans="17:17" x14ac:dyDescent="0.2">
      <c r="Q8232"/>
    </row>
    <row r="8233" spans="17:17" x14ac:dyDescent="0.2">
      <c r="Q8233"/>
    </row>
    <row r="8234" spans="17:17" x14ac:dyDescent="0.2">
      <c r="Q8234"/>
    </row>
    <row r="8235" spans="17:17" x14ac:dyDescent="0.2">
      <c r="Q8235"/>
    </row>
    <row r="8236" spans="17:17" x14ac:dyDescent="0.2">
      <c r="Q8236"/>
    </row>
    <row r="8237" spans="17:17" x14ac:dyDescent="0.2">
      <c r="Q8237"/>
    </row>
    <row r="8238" spans="17:17" x14ac:dyDescent="0.2">
      <c r="Q8238"/>
    </row>
    <row r="8239" spans="17:17" x14ac:dyDescent="0.2">
      <c r="Q8239"/>
    </row>
    <row r="8240" spans="17:17" x14ac:dyDescent="0.2">
      <c r="Q8240"/>
    </row>
    <row r="8241" spans="17:17" x14ac:dyDescent="0.2">
      <c r="Q8241"/>
    </row>
    <row r="8242" spans="17:17" x14ac:dyDescent="0.2">
      <c r="Q8242"/>
    </row>
    <row r="8243" spans="17:17" x14ac:dyDescent="0.2">
      <c r="Q8243"/>
    </row>
    <row r="8244" spans="17:17" x14ac:dyDescent="0.2">
      <c r="Q8244"/>
    </row>
    <row r="8245" spans="17:17" x14ac:dyDescent="0.2">
      <c r="Q8245"/>
    </row>
    <row r="8246" spans="17:17" x14ac:dyDescent="0.2">
      <c r="Q8246"/>
    </row>
    <row r="8247" spans="17:17" x14ac:dyDescent="0.2">
      <c r="Q8247"/>
    </row>
    <row r="8248" spans="17:17" x14ac:dyDescent="0.2">
      <c r="Q8248"/>
    </row>
    <row r="8249" spans="17:17" x14ac:dyDescent="0.2">
      <c r="Q8249"/>
    </row>
    <row r="8250" spans="17:17" x14ac:dyDescent="0.2">
      <c r="Q8250"/>
    </row>
    <row r="8251" spans="17:17" x14ac:dyDescent="0.2">
      <c r="Q8251"/>
    </row>
    <row r="8252" spans="17:17" x14ac:dyDescent="0.2">
      <c r="Q8252"/>
    </row>
    <row r="8253" spans="17:17" x14ac:dyDescent="0.2">
      <c r="Q8253"/>
    </row>
    <row r="8254" spans="17:17" x14ac:dyDescent="0.2">
      <c r="Q8254"/>
    </row>
    <row r="8255" spans="17:17" x14ac:dyDescent="0.2">
      <c r="Q8255"/>
    </row>
    <row r="8256" spans="17:17" x14ac:dyDescent="0.2">
      <c r="Q8256"/>
    </row>
    <row r="8257" spans="17:17" x14ac:dyDescent="0.2">
      <c r="Q8257"/>
    </row>
    <row r="8258" spans="17:17" x14ac:dyDescent="0.2">
      <c r="Q8258"/>
    </row>
    <row r="8259" spans="17:17" x14ac:dyDescent="0.2">
      <c r="Q8259"/>
    </row>
    <row r="8260" spans="17:17" x14ac:dyDescent="0.2">
      <c r="Q8260"/>
    </row>
    <row r="8261" spans="17:17" x14ac:dyDescent="0.2">
      <c r="Q8261"/>
    </row>
    <row r="8262" spans="17:17" x14ac:dyDescent="0.2">
      <c r="Q8262"/>
    </row>
    <row r="8263" spans="17:17" x14ac:dyDescent="0.2">
      <c r="Q8263"/>
    </row>
    <row r="8264" spans="17:17" x14ac:dyDescent="0.2">
      <c r="Q8264"/>
    </row>
    <row r="8265" spans="17:17" x14ac:dyDescent="0.2">
      <c r="Q8265"/>
    </row>
    <row r="8266" spans="17:17" x14ac:dyDescent="0.2">
      <c r="Q8266"/>
    </row>
    <row r="8267" spans="17:17" x14ac:dyDescent="0.2">
      <c r="Q8267"/>
    </row>
    <row r="8268" spans="17:17" x14ac:dyDescent="0.2">
      <c r="Q8268"/>
    </row>
    <row r="8269" spans="17:17" x14ac:dyDescent="0.2">
      <c r="Q8269"/>
    </row>
    <row r="8270" spans="17:17" x14ac:dyDescent="0.2">
      <c r="Q8270"/>
    </row>
    <row r="8271" spans="17:17" x14ac:dyDescent="0.2">
      <c r="Q8271"/>
    </row>
    <row r="8272" spans="17:17" x14ac:dyDescent="0.2">
      <c r="Q8272"/>
    </row>
    <row r="8273" spans="17:17" x14ac:dyDescent="0.2">
      <c r="Q8273"/>
    </row>
    <row r="8274" spans="17:17" x14ac:dyDescent="0.2">
      <c r="Q8274"/>
    </row>
    <row r="8275" spans="17:17" x14ac:dyDescent="0.2">
      <c r="Q8275"/>
    </row>
    <row r="8276" spans="17:17" x14ac:dyDescent="0.2">
      <c r="Q8276"/>
    </row>
    <row r="8277" spans="17:17" x14ac:dyDescent="0.2">
      <c r="Q8277"/>
    </row>
    <row r="8278" spans="17:17" x14ac:dyDescent="0.2">
      <c r="Q8278"/>
    </row>
    <row r="8279" spans="17:17" x14ac:dyDescent="0.2">
      <c r="Q8279"/>
    </row>
    <row r="8280" spans="17:17" x14ac:dyDescent="0.2">
      <c r="Q8280"/>
    </row>
    <row r="8281" spans="17:17" x14ac:dyDescent="0.2">
      <c r="Q8281"/>
    </row>
    <row r="8282" spans="17:17" x14ac:dyDescent="0.2">
      <c r="Q8282"/>
    </row>
    <row r="8283" spans="17:17" x14ac:dyDescent="0.2">
      <c r="Q8283"/>
    </row>
    <row r="8284" spans="17:17" x14ac:dyDescent="0.2">
      <c r="Q8284"/>
    </row>
    <row r="8285" spans="17:17" x14ac:dyDescent="0.2">
      <c r="Q8285"/>
    </row>
    <row r="8286" spans="17:17" x14ac:dyDescent="0.2">
      <c r="Q8286"/>
    </row>
    <row r="8287" spans="17:17" x14ac:dyDescent="0.2">
      <c r="Q8287"/>
    </row>
    <row r="8288" spans="17:17" x14ac:dyDescent="0.2">
      <c r="Q8288"/>
    </row>
    <row r="8289" spans="17:17" x14ac:dyDescent="0.2">
      <c r="Q8289"/>
    </row>
    <row r="8290" spans="17:17" x14ac:dyDescent="0.2">
      <c r="Q8290"/>
    </row>
    <row r="8291" spans="17:17" x14ac:dyDescent="0.2">
      <c r="Q8291"/>
    </row>
    <row r="8292" spans="17:17" x14ac:dyDescent="0.2">
      <c r="Q8292"/>
    </row>
    <row r="8293" spans="17:17" x14ac:dyDescent="0.2">
      <c r="Q8293"/>
    </row>
    <row r="8294" spans="17:17" x14ac:dyDescent="0.2">
      <c r="Q8294"/>
    </row>
    <row r="8295" spans="17:17" x14ac:dyDescent="0.2">
      <c r="Q8295"/>
    </row>
    <row r="8296" spans="17:17" x14ac:dyDescent="0.2">
      <c r="Q8296"/>
    </row>
    <row r="8297" spans="17:17" x14ac:dyDescent="0.2">
      <c r="Q8297"/>
    </row>
    <row r="8298" spans="17:17" x14ac:dyDescent="0.2">
      <c r="Q8298"/>
    </row>
    <row r="8299" spans="17:17" x14ac:dyDescent="0.2">
      <c r="Q8299"/>
    </row>
    <row r="8300" spans="17:17" x14ac:dyDescent="0.2">
      <c r="Q8300"/>
    </row>
    <row r="8301" spans="17:17" x14ac:dyDescent="0.2">
      <c r="Q8301"/>
    </row>
    <row r="8302" spans="17:17" x14ac:dyDescent="0.2">
      <c r="Q8302"/>
    </row>
    <row r="8303" spans="17:17" x14ac:dyDescent="0.2">
      <c r="Q8303"/>
    </row>
    <row r="8304" spans="17:17" x14ac:dyDescent="0.2">
      <c r="Q8304"/>
    </row>
    <row r="8305" spans="17:17" x14ac:dyDescent="0.2">
      <c r="Q8305"/>
    </row>
    <row r="8306" spans="17:17" x14ac:dyDescent="0.2">
      <c r="Q8306"/>
    </row>
    <row r="8307" spans="17:17" x14ac:dyDescent="0.2">
      <c r="Q8307"/>
    </row>
    <row r="8308" spans="17:17" x14ac:dyDescent="0.2">
      <c r="Q8308"/>
    </row>
    <row r="8309" spans="17:17" x14ac:dyDescent="0.2">
      <c r="Q8309"/>
    </row>
    <row r="8310" spans="17:17" x14ac:dyDescent="0.2">
      <c r="Q8310"/>
    </row>
    <row r="8311" spans="17:17" x14ac:dyDescent="0.2">
      <c r="Q8311"/>
    </row>
    <row r="8312" spans="17:17" x14ac:dyDescent="0.2">
      <c r="Q8312"/>
    </row>
    <row r="8313" spans="17:17" x14ac:dyDescent="0.2">
      <c r="Q8313"/>
    </row>
    <row r="8314" spans="17:17" x14ac:dyDescent="0.2">
      <c r="Q8314"/>
    </row>
    <row r="8315" spans="17:17" x14ac:dyDescent="0.2">
      <c r="Q8315"/>
    </row>
    <row r="8316" spans="17:17" x14ac:dyDescent="0.2">
      <c r="Q8316"/>
    </row>
    <row r="8317" spans="17:17" x14ac:dyDescent="0.2">
      <c r="Q8317"/>
    </row>
    <row r="8318" spans="17:17" x14ac:dyDescent="0.2">
      <c r="Q8318"/>
    </row>
    <row r="8319" spans="17:17" x14ac:dyDescent="0.2">
      <c r="Q8319"/>
    </row>
    <row r="8320" spans="17:17" x14ac:dyDescent="0.2">
      <c r="Q8320"/>
    </row>
    <row r="8321" spans="17:17" x14ac:dyDescent="0.2">
      <c r="Q8321"/>
    </row>
    <row r="8322" spans="17:17" x14ac:dyDescent="0.2">
      <c r="Q8322"/>
    </row>
    <row r="8323" spans="17:17" x14ac:dyDescent="0.2">
      <c r="Q8323"/>
    </row>
    <row r="8324" spans="17:17" x14ac:dyDescent="0.2">
      <c r="Q8324"/>
    </row>
    <row r="8325" spans="17:17" x14ac:dyDescent="0.2">
      <c r="Q8325"/>
    </row>
    <row r="8326" spans="17:17" x14ac:dyDescent="0.2">
      <c r="Q8326"/>
    </row>
    <row r="8327" spans="17:17" x14ac:dyDescent="0.2">
      <c r="Q8327"/>
    </row>
    <row r="8328" spans="17:17" x14ac:dyDescent="0.2">
      <c r="Q8328"/>
    </row>
    <row r="8329" spans="17:17" x14ac:dyDescent="0.2">
      <c r="Q8329"/>
    </row>
    <row r="8330" spans="17:17" x14ac:dyDescent="0.2">
      <c r="Q8330"/>
    </row>
    <row r="8331" spans="17:17" x14ac:dyDescent="0.2">
      <c r="Q8331"/>
    </row>
    <row r="8332" spans="17:17" x14ac:dyDescent="0.2">
      <c r="Q8332"/>
    </row>
    <row r="8333" spans="17:17" x14ac:dyDescent="0.2">
      <c r="Q8333"/>
    </row>
    <row r="8334" spans="17:17" x14ac:dyDescent="0.2">
      <c r="Q8334"/>
    </row>
    <row r="8335" spans="17:17" x14ac:dyDescent="0.2">
      <c r="Q8335"/>
    </row>
    <row r="8336" spans="17:17" x14ac:dyDescent="0.2">
      <c r="Q8336"/>
    </row>
    <row r="8337" spans="17:17" x14ac:dyDescent="0.2">
      <c r="Q8337"/>
    </row>
    <row r="8338" spans="17:17" x14ac:dyDescent="0.2">
      <c r="Q8338"/>
    </row>
    <row r="8339" spans="17:17" x14ac:dyDescent="0.2">
      <c r="Q8339"/>
    </row>
    <row r="8340" spans="17:17" x14ac:dyDescent="0.2">
      <c r="Q8340"/>
    </row>
    <row r="8341" spans="17:17" x14ac:dyDescent="0.2">
      <c r="Q8341"/>
    </row>
    <row r="8342" spans="17:17" x14ac:dyDescent="0.2">
      <c r="Q8342"/>
    </row>
    <row r="8343" spans="17:17" x14ac:dyDescent="0.2">
      <c r="Q8343"/>
    </row>
    <row r="8344" spans="17:17" x14ac:dyDescent="0.2">
      <c r="Q8344"/>
    </row>
    <row r="8345" spans="17:17" x14ac:dyDescent="0.2">
      <c r="Q8345"/>
    </row>
    <row r="8346" spans="17:17" x14ac:dyDescent="0.2">
      <c r="Q8346"/>
    </row>
    <row r="8347" spans="17:17" x14ac:dyDescent="0.2">
      <c r="Q8347"/>
    </row>
    <row r="8348" spans="17:17" x14ac:dyDescent="0.2">
      <c r="Q8348"/>
    </row>
    <row r="8349" spans="17:17" x14ac:dyDescent="0.2">
      <c r="Q8349"/>
    </row>
    <row r="8350" spans="17:17" x14ac:dyDescent="0.2">
      <c r="Q8350"/>
    </row>
    <row r="8351" spans="17:17" x14ac:dyDescent="0.2">
      <c r="Q8351"/>
    </row>
    <row r="8352" spans="17:17" x14ac:dyDescent="0.2">
      <c r="Q8352"/>
    </row>
    <row r="8353" spans="17:17" x14ac:dyDescent="0.2">
      <c r="Q8353"/>
    </row>
    <row r="8354" spans="17:17" x14ac:dyDescent="0.2">
      <c r="Q8354"/>
    </row>
    <row r="8355" spans="17:17" x14ac:dyDescent="0.2">
      <c r="Q8355"/>
    </row>
    <row r="8356" spans="17:17" x14ac:dyDescent="0.2">
      <c r="Q8356"/>
    </row>
    <row r="8357" spans="17:17" x14ac:dyDescent="0.2">
      <c r="Q8357"/>
    </row>
    <row r="8358" spans="17:17" x14ac:dyDescent="0.2">
      <c r="Q8358"/>
    </row>
    <row r="8359" spans="17:17" x14ac:dyDescent="0.2">
      <c r="Q8359"/>
    </row>
    <row r="8360" spans="17:17" x14ac:dyDescent="0.2">
      <c r="Q8360"/>
    </row>
    <row r="8361" spans="17:17" x14ac:dyDescent="0.2">
      <c r="Q8361"/>
    </row>
    <row r="8362" spans="17:17" x14ac:dyDescent="0.2">
      <c r="Q8362"/>
    </row>
    <row r="8363" spans="17:17" x14ac:dyDescent="0.2">
      <c r="Q8363"/>
    </row>
    <row r="8364" spans="17:17" x14ac:dyDescent="0.2">
      <c r="Q8364"/>
    </row>
    <row r="8365" spans="17:17" x14ac:dyDescent="0.2">
      <c r="Q8365"/>
    </row>
    <row r="8366" spans="17:17" x14ac:dyDescent="0.2">
      <c r="Q8366"/>
    </row>
    <row r="8367" spans="17:17" x14ac:dyDescent="0.2">
      <c r="Q8367"/>
    </row>
    <row r="8368" spans="17:17" x14ac:dyDescent="0.2">
      <c r="Q8368"/>
    </row>
    <row r="8369" spans="17:17" x14ac:dyDescent="0.2">
      <c r="Q8369"/>
    </row>
    <row r="8370" spans="17:17" x14ac:dyDescent="0.2">
      <c r="Q8370"/>
    </row>
    <row r="8371" spans="17:17" x14ac:dyDescent="0.2">
      <c r="Q8371"/>
    </row>
    <row r="8372" spans="17:17" x14ac:dyDescent="0.2">
      <c r="Q8372"/>
    </row>
    <row r="8373" spans="17:17" x14ac:dyDescent="0.2">
      <c r="Q8373"/>
    </row>
    <row r="8374" spans="17:17" x14ac:dyDescent="0.2">
      <c r="Q8374"/>
    </row>
    <row r="8375" spans="17:17" x14ac:dyDescent="0.2">
      <c r="Q8375"/>
    </row>
    <row r="8376" spans="17:17" x14ac:dyDescent="0.2">
      <c r="Q8376"/>
    </row>
    <row r="8377" spans="17:17" x14ac:dyDescent="0.2">
      <c r="Q8377"/>
    </row>
    <row r="8378" spans="17:17" x14ac:dyDescent="0.2">
      <c r="Q8378"/>
    </row>
    <row r="8379" spans="17:17" x14ac:dyDescent="0.2">
      <c r="Q8379"/>
    </row>
    <row r="8380" spans="17:17" x14ac:dyDescent="0.2">
      <c r="Q8380"/>
    </row>
    <row r="8381" spans="17:17" x14ac:dyDescent="0.2">
      <c r="Q8381"/>
    </row>
    <row r="8382" spans="17:17" x14ac:dyDescent="0.2">
      <c r="Q8382"/>
    </row>
    <row r="8383" spans="17:17" x14ac:dyDescent="0.2">
      <c r="Q8383"/>
    </row>
    <row r="8384" spans="17:17" x14ac:dyDescent="0.2">
      <c r="Q8384"/>
    </row>
    <row r="8385" spans="17:17" x14ac:dyDescent="0.2">
      <c r="Q8385"/>
    </row>
    <row r="8386" spans="17:17" x14ac:dyDescent="0.2">
      <c r="Q8386"/>
    </row>
    <row r="8387" spans="17:17" x14ac:dyDescent="0.2">
      <c r="Q8387"/>
    </row>
    <row r="8388" spans="17:17" x14ac:dyDescent="0.2">
      <c r="Q8388"/>
    </row>
    <row r="8389" spans="17:17" x14ac:dyDescent="0.2">
      <c r="Q8389"/>
    </row>
    <row r="8390" spans="17:17" x14ac:dyDescent="0.2">
      <c r="Q8390"/>
    </row>
    <row r="8391" spans="17:17" x14ac:dyDescent="0.2">
      <c r="Q8391"/>
    </row>
    <row r="8392" spans="17:17" x14ac:dyDescent="0.2">
      <c r="Q8392"/>
    </row>
    <row r="8393" spans="17:17" x14ac:dyDescent="0.2">
      <c r="Q8393"/>
    </row>
    <row r="8394" spans="17:17" x14ac:dyDescent="0.2">
      <c r="Q8394"/>
    </row>
    <row r="8395" spans="17:17" x14ac:dyDescent="0.2">
      <c r="Q8395"/>
    </row>
    <row r="8396" spans="17:17" x14ac:dyDescent="0.2">
      <c r="Q8396"/>
    </row>
    <row r="8397" spans="17:17" x14ac:dyDescent="0.2">
      <c r="Q8397"/>
    </row>
    <row r="8398" spans="17:17" x14ac:dyDescent="0.2">
      <c r="Q8398"/>
    </row>
    <row r="8399" spans="17:17" x14ac:dyDescent="0.2">
      <c r="Q8399"/>
    </row>
    <row r="8400" spans="17:17" x14ac:dyDescent="0.2">
      <c r="Q8400"/>
    </row>
    <row r="8401" spans="17:17" x14ac:dyDescent="0.2">
      <c r="Q8401"/>
    </row>
    <row r="8402" spans="17:17" x14ac:dyDescent="0.2">
      <c r="Q8402"/>
    </row>
    <row r="8403" spans="17:17" x14ac:dyDescent="0.2">
      <c r="Q8403"/>
    </row>
    <row r="8404" spans="17:17" x14ac:dyDescent="0.2">
      <c r="Q8404"/>
    </row>
    <row r="8405" spans="17:17" x14ac:dyDescent="0.2">
      <c r="Q8405"/>
    </row>
    <row r="8406" spans="17:17" x14ac:dyDescent="0.2">
      <c r="Q8406"/>
    </row>
    <row r="8407" spans="17:17" x14ac:dyDescent="0.2">
      <c r="Q8407"/>
    </row>
    <row r="8408" spans="17:17" x14ac:dyDescent="0.2">
      <c r="Q8408"/>
    </row>
    <row r="8409" spans="17:17" x14ac:dyDescent="0.2">
      <c r="Q8409"/>
    </row>
    <row r="8410" spans="17:17" x14ac:dyDescent="0.2">
      <c r="Q8410"/>
    </row>
    <row r="8411" spans="17:17" x14ac:dyDescent="0.2">
      <c r="Q8411"/>
    </row>
    <row r="8412" spans="17:17" x14ac:dyDescent="0.2">
      <c r="Q8412"/>
    </row>
    <row r="8413" spans="17:17" x14ac:dyDescent="0.2">
      <c r="Q8413"/>
    </row>
    <row r="8414" spans="17:17" x14ac:dyDescent="0.2">
      <c r="Q8414"/>
    </row>
    <row r="8415" spans="17:17" x14ac:dyDescent="0.2">
      <c r="Q8415"/>
    </row>
    <row r="8416" spans="17:17" x14ac:dyDescent="0.2">
      <c r="Q8416"/>
    </row>
    <row r="8417" spans="17:17" x14ac:dyDescent="0.2">
      <c r="Q8417"/>
    </row>
    <row r="8418" spans="17:17" x14ac:dyDescent="0.2">
      <c r="Q8418"/>
    </row>
    <row r="8419" spans="17:17" x14ac:dyDescent="0.2">
      <c r="Q8419"/>
    </row>
    <row r="8420" spans="17:17" x14ac:dyDescent="0.2">
      <c r="Q8420"/>
    </row>
    <row r="8421" spans="17:17" x14ac:dyDescent="0.2">
      <c r="Q8421"/>
    </row>
    <row r="8422" spans="17:17" x14ac:dyDescent="0.2">
      <c r="Q8422"/>
    </row>
    <row r="8423" spans="17:17" x14ac:dyDescent="0.2">
      <c r="Q8423"/>
    </row>
    <row r="8424" spans="17:17" x14ac:dyDescent="0.2">
      <c r="Q8424"/>
    </row>
    <row r="8425" spans="17:17" x14ac:dyDescent="0.2">
      <c r="Q8425"/>
    </row>
    <row r="8426" spans="17:17" x14ac:dyDescent="0.2">
      <c r="Q8426"/>
    </row>
    <row r="8427" spans="17:17" x14ac:dyDescent="0.2">
      <c r="Q8427"/>
    </row>
    <row r="8428" spans="17:17" x14ac:dyDescent="0.2">
      <c r="Q8428"/>
    </row>
    <row r="8429" spans="17:17" x14ac:dyDescent="0.2">
      <c r="Q8429"/>
    </row>
    <row r="8430" spans="17:17" x14ac:dyDescent="0.2">
      <c r="Q8430"/>
    </row>
    <row r="8431" spans="17:17" x14ac:dyDescent="0.2">
      <c r="Q8431"/>
    </row>
    <row r="8432" spans="17:17" x14ac:dyDescent="0.2">
      <c r="Q8432"/>
    </row>
    <row r="8433" spans="17:17" x14ac:dyDescent="0.2">
      <c r="Q8433"/>
    </row>
    <row r="8434" spans="17:17" x14ac:dyDescent="0.2">
      <c r="Q8434"/>
    </row>
    <row r="8435" spans="17:17" x14ac:dyDescent="0.2">
      <c r="Q8435"/>
    </row>
    <row r="8436" spans="17:17" x14ac:dyDescent="0.2">
      <c r="Q8436"/>
    </row>
    <row r="8437" spans="17:17" x14ac:dyDescent="0.2">
      <c r="Q8437"/>
    </row>
    <row r="8438" spans="17:17" x14ac:dyDescent="0.2">
      <c r="Q8438"/>
    </row>
    <row r="8439" spans="17:17" x14ac:dyDescent="0.2">
      <c r="Q8439"/>
    </row>
    <row r="8440" spans="17:17" x14ac:dyDescent="0.2">
      <c r="Q8440"/>
    </row>
    <row r="8441" spans="17:17" x14ac:dyDescent="0.2">
      <c r="Q8441"/>
    </row>
    <row r="8442" spans="17:17" x14ac:dyDescent="0.2">
      <c r="Q8442"/>
    </row>
    <row r="8443" spans="17:17" x14ac:dyDescent="0.2">
      <c r="Q8443"/>
    </row>
    <row r="8444" spans="17:17" x14ac:dyDescent="0.2">
      <c r="Q8444"/>
    </row>
    <row r="8445" spans="17:17" x14ac:dyDescent="0.2">
      <c r="Q8445"/>
    </row>
    <row r="8446" spans="17:17" x14ac:dyDescent="0.2">
      <c r="Q8446"/>
    </row>
    <row r="8447" spans="17:17" x14ac:dyDescent="0.2">
      <c r="Q8447"/>
    </row>
    <row r="8448" spans="17:17" x14ac:dyDescent="0.2">
      <c r="Q8448"/>
    </row>
    <row r="8449" spans="17:17" x14ac:dyDescent="0.2">
      <c r="Q8449"/>
    </row>
    <row r="8450" spans="17:17" x14ac:dyDescent="0.2">
      <c r="Q8450"/>
    </row>
    <row r="8451" spans="17:17" x14ac:dyDescent="0.2">
      <c r="Q8451"/>
    </row>
    <row r="8452" spans="17:17" x14ac:dyDescent="0.2">
      <c r="Q8452"/>
    </row>
    <row r="8453" spans="17:17" x14ac:dyDescent="0.2">
      <c r="Q8453"/>
    </row>
    <row r="8454" spans="17:17" x14ac:dyDescent="0.2">
      <c r="Q8454"/>
    </row>
    <row r="8455" spans="17:17" x14ac:dyDescent="0.2">
      <c r="Q8455"/>
    </row>
    <row r="8456" spans="17:17" x14ac:dyDescent="0.2">
      <c r="Q8456"/>
    </row>
    <row r="8457" spans="17:17" x14ac:dyDescent="0.2">
      <c r="Q8457"/>
    </row>
    <row r="8458" spans="17:17" x14ac:dyDescent="0.2">
      <c r="Q8458"/>
    </row>
    <row r="8459" spans="17:17" x14ac:dyDescent="0.2">
      <c r="Q8459"/>
    </row>
    <row r="8460" spans="17:17" x14ac:dyDescent="0.2">
      <c r="Q8460"/>
    </row>
    <row r="8461" spans="17:17" x14ac:dyDescent="0.2">
      <c r="Q8461"/>
    </row>
    <row r="8462" spans="17:17" x14ac:dyDescent="0.2">
      <c r="Q8462"/>
    </row>
    <row r="8463" spans="17:17" x14ac:dyDescent="0.2">
      <c r="Q8463"/>
    </row>
    <row r="8464" spans="17:17" x14ac:dyDescent="0.2">
      <c r="Q8464"/>
    </row>
    <row r="8465" spans="17:17" x14ac:dyDescent="0.2">
      <c r="Q8465"/>
    </row>
    <row r="8466" spans="17:17" x14ac:dyDescent="0.2">
      <c r="Q8466"/>
    </row>
    <row r="8467" spans="17:17" x14ac:dyDescent="0.2">
      <c r="Q8467"/>
    </row>
    <row r="8468" spans="17:17" x14ac:dyDescent="0.2">
      <c r="Q8468"/>
    </row>
    <row r="8469" spans="17:17" x14ac:dyDescent="0.2">
      <c r="Q8469"/>
    </row>
    <row r="8470" spans="17:17" x14ac:dyDescent="0.2">
      <c r="Q8470"/>
    </row>
    <row r="8471" spans="17:17" x14ac:dyDescent="0.2">
      <c r="Q8471"/>
    </row>
    <row r="8472" spans="17:17" x14ac:dyDescent="0.2">
      <c r="Q8472"/>
    </row>
    <row r="8473" spans="17:17" x14ac:dyDescent="0.2">
      <c r="Q8473"/>
    </row>
    <row r="8474" spans="17:17" x14ac:dyDescent="0.2">
      <c r="Q8474"/>
    </row>
    <row r="8475" spans="17:17" x14ac:dyDescent="0.2">
      <c r="Q8475"/>
    </row>
    <row r="8476" spans="17:17" x14ac:dyDescent="0.2">
      <c r="Q8476"/>
    </row>
    <row r="8477" spans="17:17" x14ac:dyDescent="0.2">
      <c r="Q8477"/>
    </row>
    <row r="8478" spans="17:17" x14ac:dyDescent="0.2">
      <c r="Q8478"/>
    </row>
    <row r="8479" spans="17:17" x14ac:dyDescent="0.2">
      <c r="Q8479"/>
    </row>
    <row r="8480" spans="17:17" x14ac:dyDescent="0.2">
      <c r="Q8480"/>
    </row>
    <row r="8481" spans="17:17" x14ac:dyDescent="0.2">
      <c r="Q8481"/>
    </row>
    <row r="8482" spans="17:17" x14ac:dyDescent="0.2">
      <c r="Q8482"/>
    </row>
    <row r="8483" spans="17:17" x14ac:dyDescent="0.2">
      <c r="Q8483"/>
    </row>
    <row r="8484" spans="17:17" x14ac:dyDescent="0.2">
      <c r="Q8484"/>
    </row>
    <row r="8485" spans="17:17" x14ac:dyDescent="0.2">
      <c r="Q8485"/>
    </row>
    <row r="8486" spans="17:17" x14ac:dyDescent="0.2">
      <c r="Q8486"/>
    </row>
    <row r="8487" spans="17:17" x14ac:dyDescent="0.2">
      <c r="Q8487"/>
    </row>
    <row r="8488" spans="17:17" x14ac:dyDescent="0.2">
      <c r="Q8488"/>
    </row>
    <row r="8489" spans="17:17" x14ac:dyDescent="0.2">
      <c r="Q8489"/>
    </row>
    <row r="8490" spans="17:17" x14ac:dyDescent="0.2">
      <c r="Q8490"/>
    </row>
    <row r="8491" spans="17:17" x14ac:dyDescent="0.2">
      <c r="Q8491"/>
    </row>
    <row r="8492" spans="17:17" x14ac:dyDescent="0.2">
      <c r="Q8492"/>
    </row>
    <row r="8493" spans="17:17" x14ac:dyDescent="0.2">
      <c r="Q8493"/>
    </row>
    <row r="8494" spans="17:17" x14ac:dyDescent="0.2">
      <c r="Q8494"/>
    </row>
    <row r="8495" spans="17:17" x14ac:dyDescent="0.2">
      <c r="Q8495"/>
    </row>
    <row r="8496" spans="17:17" x14ac:dyDescent="0.2">
      <c r="Q8496"/>
    </row>
    <row r="8497" spans="17:17" x14ac:dyDescent="0.2">
      <c r="Q8497"/>
    </row>
    <row r="8498" spans="17:17" x14ac:dyDescent="0.2">
      <c r="Q8498"/>
    </row>
    <row r="8499" spans="17:17" x14ac:dyDescent="0.2">
      <c r="Q8499"/>
    </row>
    <row r="8500" spans="17:17" x14ac:dyDescent="0.2">
      <c r="Q8500"/>
    </row>
    <row r="8501" spans="17:17" x14ac:dyDescent="0.2">
      <c r="Q8501"/>
    </row>
    <row r="8502" spans="17:17" x14ac:dyDescent="0.2">
      <c r="Q8502"/>
    </row>
    <row r="8503" spans="17:17" x14ac:dyDescent="0.2">
      <c r="Q8503"/>
    </row>
    <row r="8504" spans="17:17" x14ac:dyDescent="0.2">
      <c r="Q8504"/>
    </row>
    <row r="8505" spans="17:17" x14ac:dyDescent="0.2">
      <c r="Q8505"/>
    </row>
    <row r="8506" spans="17:17" x14ac:dyDescent="0.2">
      <c r="Q8506"/>
    </row>
    <row r="8507" spans="17:17" x14ac:dyDescent="0.2">
      <c r="Q8507"/>
    </row>
    <row r="8508" spans="17:17" x14ac:dyDescent="0.2">
      <c r="Q8508"/>
    </row>
    <row r="8509" spans="17:17" x14ac:dyDescent="0.2">
      <c r="Q8509"/>
    </row>
    <row r="8510" spans="17:17" x14ac:dyDescent="0.2">
      <c r="Q8510"/>
    </row>
    <row r="8511" spans="17:17" x14ac:dyDescent="0.2">
      <c r="Q8511"/>
    </row>
    <row r="8512" spans="17:17" x14ac:dyDescent="0.2">
      <c r="Q8512"/>
    </row>
    <row r="8513" spans="17:17" x14ac:dyDescent="0.2">
      <c r="Q8513"/>
    </row>
    <row r="8514" spans="17:17" x14ac:dyDescent="0.2">
      <c r="Q8514"/>
    </row>
    <row r="8515" spans="17:17" x14ac:dyDescent="0.2">
      <c r="Q8515"/>
    </row>
    <row r="8516" spans="17:17" x14ac:dyDescent="0.2">
      <c r="Q8516"/>
    </row>
    <row r="8517" spans="17:17" x14ac:dyDescent="0.2">
      <c r="Q8517"/>
    </row>
    <row r="8518" spans="17:17" x14ac:dyDescent="0.2">
      <c r="Q8518"/>
    </row>
    <row r="8519" spans="17:17" x14ac:dyDescent="0.2">
      <c r="Q8519"/>
    </row>
    <row r="8520" spans="17:17" x14ac:dyDescent="0.2">
      <c r="Q8520"/>
    </row>
    <row r="8521" spans="17:17" x14ac:dyDescent="0.2">
      <c r="Q8521"/>
    </row>
    <row r="8522" spans="17:17" x14ac:dyDescent="0.2">
      <c r="Q8522"/>
    </row>
    <row r="8523" spans="17:17" x14ac:dyDescent="0.2">
      <c r="Q8523"/>
    </row>
    <row r="8524" spans="17:17" x14ac:dyDescent="0.2">
      <c r="Q8524"/>
    </row>
    <row r="8525" spans="17:17" x14ac:dyDescent="0.2">
      <c r="Q8525"/>
    </row>
    <row r="8526" spans="17:17" x14ac:dyDescent="0.2">
      <c r="Q8526"/>
    </row>
    <row r="8527" spans="17:17" x14ac:dyDescent="0.2">
      <c r="Q8527"/>
    </row>
    <row r="8528" spans="17:17" x14ac:dyDescent="0.2">
      <c r="Q8528"/>
    </row>
    <row r="8529" spans="17:17" x14ac:dyDescent="0.2">
      <c r="Q8529"/>
    </row>
    <row r="8530" spans="17:17" x14ac:dyDescent="0.2">
      <c r="Q8530"/>
    </row>
    <row r="8531" spans="17:17" x14ac:dyDescent="0.2">
      <c r="Q8531"/>
    </row>
    <row r="8532" spans="17:17" x14ac:dyDescent="0.2">
      <c r="Q8532"/>
    </row>
    <row r="8533" spans="17:17" x14ac:dyDescent="0.2">
      <c r="Q8533"/>
    </row>
    <row r="8534" spans="17:17" x14ac:dyDescent="0.2">
      <c r="Q8534"/>
    </row>
    <row r="8535" spans="17:17" x14ac:dyDescent="0.2">
      <c r="Q8535"/>
    </row>
    <row r="8536" spans="17:17" x14ac:dyDescent="0.2">
      <c r="Q8536"/>
    </row>
    <row r="8537" spans="17:17" x14ac:dyDescent="0.2">
      <c r="Q8537"/>
    </row>
    <row r="8538" spans="17:17" x14ac:dyDescent="0.2">
      <c r="Q8538"/>
    </row>
    <row r="8539" spans="17:17" x14ac:dyDescent="0.2">
      <c r="Q8539"/>
    </row>
    <row r="8540" spans="17:17" x14ac:dyDescent="0.2">
      <c r="Q8540"/>
    </row>
    <row r="8541" spans="17:17" x14ac:dyDescent="0.2">
      <c r="Q8541"/>
    </row>
    <row r="8542" spans="17:17" x14ac:dyDescent="0.2">
      <c r="Q8542"/>
    </row>
    <row r="8543" spans="17:17" x14ac:dyDescent="0.2">
      <c r="Q8543"/>
    </row>
    <row r="8544" spans="17:17" x14ac:dyDescent="0.2">
      <c r="Q8544"/>
    </row>
    <row r="8545" spans="17:17" x14ac:dyDescent="0.2">
      <c r="Q8545"/>
    </row>
    <row r="8546" spans="17:17" x14ac:dyDescent="0.2">
      <c r="Q8546"/>
    </row>
    <row r="8547" spans="17:17" x14ac:dyDescent="0.2">
      <c r="Q8547"/>
    </row>
    <row r="8548" spans="17:17" x14ac:dyDescent="0.2">
      <c r="Q8548"/>
    </row>
    <row r="8549" spans="17:17" x14ac:dyDescent="0.2">
      <c r="Q8549"/>
    </row>
    <row r="8550" spans="17:17" x14ac:dyDescent="0.2">
      <c r="Q8550"/>
    </row>
    <row r="8551" spans="17:17" x14ac:dyDescent="0.2">
      <c r="Q8551"/>
    </row>
    <row r="8552" spans="17:17" x14ac:dyDescent="0.2">
      <c r="Q8552"/>
    </row>
    <row r="8553" spans="17:17" x14ac:dyDescent="0.2">
      <c r="Q8553"/>
    </row>
    <row r="8554" spans="17:17" x14ac:dyDescent="0.2">
      <c r="Q8554"/>
    </row>
    <row r="8555" spans="17:17" x14ac:dyDescent="0.2">
      <c r="Q8555"/>
    </row>
    <row r="8556" spans="17:17" x14ac:dyDescent="0.2">
      <c r="Q8556"/>
    </row>
    <row r="8557" spans="17:17" x14ac:dyDescent="0.2">
      <c r="Q8557"/>
    </row>
    <row r="8558" spans="17:17" x14ac:dyDescent="0.2">
      <c r="Q8558"/>
    </row>
    <row r="8559" spans="17:17" x14ac:dyDescent="0.2">
      <c r="Q8559"/>
    </row>
    <row r="8560" spans="17:17" x14ac:dyDescent="0.2">
      <c r="Q8560"/>
    </row>
    <row r="8561" spans="17:17" x14ac:dyDescent="0.2">
      <c r="Q8561"/>
    </row>
    <row r="8562" spans="17:17" x14ac:dyDescent="0.2">
      <c r="Q8562"/>
    </row>
    <row r="8563" spans="17:17" x14ac:dyDescent="0.2">
      <c r="Q8563"/>
    </row>
    <row r="8564" spans="17:17" x14ac:dyDescent="0.2">
      <c r="Q8564"/>
    </row>
    <row r="8565" spans="17:17" x14ac:dyDescent="0.2">
      <c r="Q8565"/>
    </row>
    <row r="8566" spans="17:17" x14ac:dyDescent="0.2">
      <c r="Q8566"/>
    </row>
    <row r="8567" spans="17:17" x14ac:dyDescent="0.2">
      <c r="Q8567"/>
    </row>
    <row r="8568" spans="17:17" x14ac:dyDescent="0.2">
      <c r="Q8568"/>
    </row>
    <row r="8569" spans="17:17" x14ac:dyDescent="0.2">
      <c r="Q8569"/>
    </row>
    <row r="8570" spans="17:17" x14ac:dyDescent="0.2">
      <c r="Q8570"/>
    </row>
    <row r="8571" spans="17:17" x14ac:dyDescent="0.2">
      <c r="Q8571"/>
    </row>
    <row r="8572" spans="17:17" x14ac:dyDescent="0.2">
      <c r="Q8572"/>
    </row>
    <row r="8573" spans="17:17" x14ac:dyDescent="0.2">
      <c r="Q8573"/>
    </row>
    <row r="8574" spans="17:17" x14ac:dyDescent="0.2">
      <c r="Q8574"/>
    </row>
    <row r="8575" spans="17:17" x14ac:dyDescent="0.2">
      <c r="Q8575"/>
    </row>
    <row r="8576" spans="17:17" x14ac:dyDescent="0.2">
      <c r="Q8576"/>
    </row>
    <row r="8577" spans="17:17" x14ac:dyDescent="0.2">
      <c r="Q8577"/>
    </row>
    <row r="8578" spans="17:17" x14ac:dyDescent="0.2">
      <c r="Q8578"/>
    </row>
    <row r="8579" spans="17:17" x14ac:dyDescent="0.2">
      <c r="Q8579"/>
    </row>
    <row r="8580" spans="17:17" x14ac:dyDescent="0.2">
      <c r="Q8580"/>
    </row>
    <row r="8581" spans="17:17" x14ac:dyDescent="0.2">
      <c r="Q8581"/>
    </row>
    <row r="8582" spans="17:17" x14ac:dyDescent="0.2">
      <c r="Q8582"/>
    </row>
    <row r="8583" spans="17:17" x14ac:dyDescent="0.2">
      <c r="Q8583"/>
    </row>
    <row r="8584" spans="17:17" x14ac:dyDescent="0.2">
      <c r="Q8584"/>
    </row>
    <row r="8585" spans="17:17" x14ac:dyDescent="0.2">
      <c r="Q8585"/>
    </row>
    <row r="8586" spans="17:17" x14ac:dyDescent="0.2">
      <c r="Q8586"/>
    </row>
    <row r="8587" spans="17:17" x14ac:dyDescent="0.2">
      <c r="Q8587"/>
    </row>
    <row r="8588" spans="17:17" x14ac:dyDescent="0.2">
      <c r="Q8588"/>
    </row>
    <row r="8589" spans="17:17" x14ac:dyDescent="0.2">
      <c r="Q8589"/>
    </row>
    <row r="8590" spans="17:17" x14ac:dyDescent="0.2">
      <c r="Q8590"/>
    </row>
    <row r="8591" spans="17:17" x14ac:dyDescent="0.2">
      <c r="Q8591"/>
    </row>
    <row r="8592" spans="17:17" x14ac:dyDescent="0.2">
      <c r="Q8592"/>
    </row>
    <row r="8593" spans="17:17" x14ac:dyDescent="0.2">
      <c r="Q8593"/>
    </row>
    <row r="8594" spans="17:17" x14ac:dyDescent="0.2">
      <c r="Q8594"/>
    </row>
    <row r="8595" spans="17:17" x14ac:dyDescent="0.2">
      <c r="Q8595"/>
    </row>
    <row r="8596" spans="17:17" x14ac:dyDescent="0.2">
      <c r="Q8596"/>
    </row>
    <row r="8597" spans="17:17" x14ac:dyDescent="0.2">
      <c r="Q8597"/>
    </row>
    <row r="8598" spans="17:17" x14ac:dyDescent="0.2">
      <c r="Q8598"/>
    </row>
    <row r="8599" spans="17:17" x14ac:dyDescent="0.2">
      <c r="Q8599"/>
    </row>
    <row r="8600" spans="17:17" x14ac:dyDescent="0.2">
      <c r="Q8600"/>
    </row>
    <row r="8601" spans="17:17" x14ac:dyDescent="0.2">
      <c r="Q8601"/>
    </row>
    <row r="8602" spans="17:17" x14ac:dyDescent="0.2">
      <c r="Q8602"/>
    </row>
    <row r="8603" spans="17:17" x14ac:dyDescent="0.2">
      <c r="Q8603"/>
    </row>
    <row r="8604" spans="17:17" x14ac:dyDescent="0.2">
      <c r="Q8604"/>
    </row>
    <row r="8605" spans="17:17" x14ac:dyDescent="0.2">
      <c r="Q8605"/>
    </row>
    <row r="8606" spans="17:17" x14ac:dyDescent="0.2">
      <c r="Q8606"/>
    </row>
    <row r="8607" spans="17:17" x14ac:dyDescent="0.2">
      <c r="Q8607"/>
    </row>
    <row r="8608" spans="17:17" x14ac:dyDescent="0.2">
      <c r="Q8608"/>
    </row>
    <row r="8609" spans="17:17" x14ac:dyDescent="0.2">
      <c r="Q8609"/>
    </row>
    <row r="8610" spans="17:17" x14ac:dyDescent="0.2">
      <c r="Q8610"/>
    </row>
    <row r="8611" spans="17:17" x14ac:dyDescent="0.2">
      <c r="Q8611"/>
    </row>
    <row r="8612" spans="17:17" x14ac:dyDescent="0.2">
      <c r="Q8612"/>
    </row>
    <row r="8613" spans="17:17" x14ac:dyDescent="0.2">
      <c r="Q8613"/>
    </row>
    <row r="8614" spans="17:17" x14ac:dyDescent="0.2">
      <c r="Q8614"/>
    </row>
    <row r="8615" spans="17:17" x14ac:dyDescent="0.2">
      <c r="Q8615"/>
    </row>
    <row r="8616" spans="17:17" x14ac:dyDescent="0.2">
      <c r="Q8616"/>
    </row>
    <row r="8617" spans="17:17" x14ac:dyDescent="0.2">
      <c r="Q8617"/>
    </row>
    <row r="8618" spans="17:17" x14ac:dyDescent="0.2">
      <c r="Q8618"/>
    </row>
    <row r="8619" spans="17:17" x14ac:dyDescent="0.2">
      <c r="Q8619"/>
    </row>
    <row r="8620" spans="17:17" x14ac:dyDescent="0.2">
      <c r="Q8620"/>
    </row>
    <row r="8621" spans="17:17" x14ac:dyDescent="0.2">
      <c r="Q8621"/>
    </row>
    <row r="8622" spans="17:17" x14ac:dyDescent="0.2">
      <c r="Q8622"/>
    </row>
    <row r="8623" spans="17:17" x14ac:dyDescent="0.2">
      <c r="Q8623"/>
    </row>
    <row r="8624" spans="17:17" x14ac:dyDescent="0.2">
      <c r="Q8624"/>
    </row>
    <row r="8625" spans="17:17" x14ac:dyDescent="0.2">
      <c r="Q8625"/>
    </row>
    <row r="8626" spans="17:17" x14ac:dyDescent="0.2">
      <c r="Q8626"/>
    </row>
    <row r="8627" spans="17:17" x14ac:dyDescent="0.2">
      <c r="Q8627"/>
    </row>
    <row r="8628" spans="17:17" x14ac:dyDescent="0.2">
      <c r="Q8628"/>
    </row>
    <row r="8629" spans="17:17" x14ac:dyDescent="0.2">
      <c r="Q8629"/>
    </row>
    <row r="8630" spans="17:17" x14ac:dyDescent="0.2">
      <c r="Q8630"/>
    </row>
    <row r="8631" spans="17:17" x14ac:dyDescent="0.2">
      <c r="Q8631"/>
    </row>
    <row r="8632" spans="17:17" x14ac:dyDescent="0.2">
      <c r="Q8632"/>
    </row>
    <row r="8633" spans="17:17" x14ac:dyDescent="0.2">
      <c r="Q8633"/>
    </row>
    <row r="8634" spans="17:17" x14ac:dyDescent="0.2">
      <c r="Q8634"/>
    </row>
    <row r="8635" spans="17:17" x14ac:dyDescent="0.2">
      <c r="Q8635"/>
    </row>
    <row r="8636" spans="17:17" x14ac:dyDescent="0.2">
      <c r="Q8636"/>
    </row>
    <row r="8637" spans="17:17" x14ac:dyDescent="0.2">
      <c r="Q8637"/>
    </row>
    <row r="8638" spans="17:17" x14ac:dyDescent="0.2">
      <c r="Q8638"/>
    </row>
    <row r="8639" spans="17:17" x14ac:dyDescent="0.2">
      <c r="Q8639"/>
    </row>
    <row r="8640" spans="17:17" x14ac:dyDescent="0.2">
      <c r="Q8640"/>
    </row>
    <row r="8641" spans="17:17" x14ac:dyDescent="0.2">
      <c r="Q8641"/>
    </row>
    <row r="8642" spans="17:17" x14ac:dyDescent="0.2">
      <c r="Q8642"/>
    </row>
    <row r="8643" spans="17:17" x14ac:dyDescent="0.2">
      <c r="Q8643"/>
    </row>
    <row r="8644" spans="17:17" x14ac:dyDescent="0.2">
      <c r="Q8644"/>
    </row>
    <row r="8645" spans="17:17" x14ac:dyDescent="0.2">
      <c r="Q8645"/>
    </row>
    <row r="8646" spans="17:17" x14ac:dyDescent="0.2">
      <c r="Q8646"/>
    </row>
    <row r="8647" spans="17:17" x14ac:dyDescent="0.2">
      <c r="Q8647"/>
    </row>
    <row r="8648" spans="17:17" x14ac:dyDescent="0.2">
      <c r="Q8648"/>
    </row>
    <row r="8649" spans="17:17" x14ac:dyDescent="0.2">
      <c r="Q8649"/>
    </row>
    <row r="8650" spans="17:17" x14ac:dyDescent="0.2">
      <c r="Q8650"/>
    </row>
    <row r="8651" spans="17:17" x14ac:dyDescent="0.2">
      <c r="Q8651"/>
    </row>
    <row r="8652" spans="17:17" x14ac:dyDescent="0.2">
      <c r="Q8652"/>
    </row>
    <row r="8653" spans="17:17" x14ac:dyDescent="0.2">
      <c r="Q8653"/>
    </row>
    <row r="8654" spans="17:17" x14ac:dyDescent="0.2">
      <c r="Q8654"/>
    </row>
    <row r="8655" spans="17:17" x14ac:dyDescent="0.2">
      <c r="Q8655"/>
    </row>
    <row r="8656" spans="17:17" x14ac:dyDescent="0.2">
      <c r="Q8656"/>
    </row>
    <row r="8657" spans="17:17" x14ac:dyDescent="0.2">
      <c r="Q8657"/>
    </row>
    <row r="8658" spans="17:17" x14ac:dyDescent="0.2">
      <c r="Q8658"/>
    </row>
    <row r="8659" spans="17:17" x14ac:dyDescent="0.2">
      <c r="Q8659"/>
    </row>
    <row r="8660" spans="17:17" x14ac:dyDescent="0.2">
      <c r="Q8660"/>
    </row>
    <row r="8661" spans="17:17" x14ac:dyDescent="0.2">
      <c r="Q8661"/>
    </row>
    <row r="8662" spans="17:17" x14ac:dyDescent="0.2">
      <c r="Q8662"/>
    </row>
    <row r="8663" spans="17:17" x14ac:dyDescent="0.2">
      <c r="Q8663"/>
    </row>
    <row r="8664" spans="17:17" x14ac:dyDescent="0.2">
      <c r="Q8664"/>
    </row>
    <row r="8665" spans="17:17" x14ac:dyDescent="0.2">
      <c r="Q8665"/>
    </row>
    <row r="8666" spans="17:17" x14ac:dyDescent="0.2">
      <c r="Q8666"/>
    </row>
    <row r="8667" spans="17:17" x14ac:dyDescent="0.2">
      <c r="Q8667"/>
    </row>
    <row r="8668" spans="17:17" x14ac:dyDescent="0.2">
      <c r="Q8668"/>
    </row>
    <row r="8669" spans="17:17" x14ac:dyDescent="0.2">
      <c r="Q8669"/>
    </row>
    <row r="8670" spans="17:17" x14ac:dyDescent="0.2">
      <c r="Q8670"/>
    </row>
    <row r="8671" spans="17:17" x14ac:dyDescent="0.2">
      <c r="Q8671"/>
    </row>
    <row r="8672" spans="17:17" x14ac:dyDescent="0.2">
      <c r="Q8672"/>
    </row>
    <row r="8673" spans="17:17" x14ac:dyDescent="0.2">
      <c r="Q8673"/>
    </row>
    <row r="8674" spans="17:17" x14ac:dyDescent="0.2">
      <c r="Q8674"/>
    </row>
    <row r="8675" spans="17:17" x14ac:dyDescent="0.2">
      <c r="Q8675"/>
    </row>
    <row r="8676" spans="17:17" x14ac:dyDescent="0.2">
      <c r="Q8676"/>
    </row>
    <row r="8677" spans="17:17" x14ac:dyDescent="0.2">
      <c r="Q8677"/>
    </row>
    <row r="8678" spans="17:17" x14ac:dyDescent="0.2">
      <c r="Q8678"/>
    </row>
    <row r="8679" spans="17:17" x14ac:dyDescent="0.2">
      <c r="Q8679"/>
    </row>
    <row r="8680" spans="17:17" x14ac:dyDescent="0.2">
      <c r="Q8680"/>
    </row>
    <row r="8681" spans="17:17" x14ac:dyDescent="0.2">
      <c r="Q8681"/>
    </row>
    <row r="8682" spans="17:17" x14ac:dyDescent="0.2">
      <c r="Q8682"/>
    </row>
    <row r="8683" spans="17:17" x14ac:dyDescent="0.2">
      <c r="Q8683"/>
    </row>
    <row r="8684" spans="17:17" x14ac:dyDescent="0.2">
      <c r="Q8684"/>
    </row>
    <row r="8685" spans="17:17" x14ac:dyDescent="0.2">
      <c r="Q8685"/>
    </row>
    <row r="8686" spans="17:17" x14ac:dyDescent="0.2">
      <c r="Q8686"/>
    </row>
    <row r="8687" spans="17:17" x14ac:dyDescent="0.2">
      <c r="Q8687"/>
    </row>
    <row r="8688" spans="17:17" x14ac:dyDescent="0.2">
      <c r="Q8688"/>
    </row>
    <row r="8689" spans="17:17" x14ac:dyDescent="0.2">
      <c r="Q8689"/>
    </row>
    <row r="8690" spans="17:17" x14ac:dyDescent="0.2">
      <c r="Q8690"/>
    </row>
    <row r="8691" spans="17:17" x14ac:dyDescent="0.2">
      <c r="Q8691"/>
    </row>
    <row r="8692" spans="17:17" x14ac:dyDescent="0.2">
      <c r="Q8692"/>
    </row>
    <row r="8693" spans="17:17" x14ac:dyDescent="0.2">
      <c r="Q8693"/>
    </row>
    <row r="8694" spans="17:17" x14ac:dyDescent="0.2">
      <c r="Q8694"/>
    </row>
    <row r="8695" spans="17:17" x14ac:dyDescent="0.2">
      <c r="Q8695"/>
    </row>
    <row r="8696" spans="17:17" x14ac:dyDescent="0.2">
      <c r="Q8696"/>
    </row>
    <row r="8697" spans="17:17" x14ac:dyDescent="0.2">
      <c r="Q8697"/>
    </row>
    <row r="8698" spans="17:17" x14ac:dyDescent="0.2">
      <c r="Q8698"/>
    </row>
    <row r="8699" spans="17:17" x14ac:dyDescent="0.2">
      <c r="Q8699"/>
    </row>
    <row r="8700" spans="17:17" x14ac:dyDescent="0.2">
      <c r="Q8700"/>
    </row>
    <row r="8701" spans="17:17" x14ac:dyDescent="0.2">
      <c r="Q8701"/>
    </row>
    <row r="8702" spans="17:17" x14ac:dyDescent="0.2">
      <c r="Q8702"/>
    </row>
    <row r="8703" spans="17:17" x14ac:dyDescent="0.2">
      <c r="Q8703"/>
    </row>
    <row r="8704" spans="17:17" x14ac:dyDescent="0.2">
      <c r="Q8704"/>
    </row>
    <row r="8705" spans="17:17" x14ac:dyDescent="0.2">
      <c r="Q8705"/>
    </row>
    <row r="8706" spans="17:17" x14ac:dyDescent="0.2">
      <c r="Q8706"/>
    </row>
    <row r="8707" spans="17:17" x14ac:dyDescent="0.2">
      <c r="Q8707"/>
    </row>
    <row r="8708" spans="17:17" x14ac:dyDescent="0.2">
      <c r="Q8708"/>
    </row>
    <row r="8709" spans="17:17" x14ac:dyDescent="0.2">
      <c r="Q8709"/>
    </row>
    <row r="8710" spans="17:17" x14ac:dyDescent="0.2">
      <c r="Q8710"/>
    </row>
    <row r="8711" spans="17:17" x14ac:dyDescent="0.2">
      <c r="Q8711"/>
    </row>
    <row r="8712" spans="17:17" x14ac:dyDescent="0.2">
      <c r="Q8712"/>
    </row>
    <row r="8713" spans="17:17" x14ac:dyDescent="0.2">
      <c r="Q8713"/>
    </row>
    <row r="8714" spans="17:17" x14ac:dyDescent="0.2">
      <c r="Q8714"/>
    </row>
    <row r="8715" spans="17:17" x14ac:dyDescent="0.2">
      <c r="Q8715"/>
    </row>
    <row r="8716" spans="17:17" x14ac:dyDescent="0.2">
      <c r="Q8716"/>
    </row>
    <row r="8717" spans="17:17" x14ac:dyDescent="0.2">
      <c r="Q8717"/>
    </row>
    <row r="8718" spans="17:17" x14ac:dyDescent="0.2">
      <c r="Q8718"/>
    </row>
    <row r="8719" spans="17:17" x14ac:dyDescent="0.2">
      <c r="Q8719"/>
    </row>
    <row r="8720" spans="17:17" x14ac:dyDescent="0.2">
      <c r="Q8720"/>
    </row>
    <row r="8721" spans="17:17" x14ac:dyDescent="0.2">
      <c r="Q8721"/>
    </row>
    <row r="8722" spans="17:17" x14ac:dyDescent="0.2">
      <c r="Q8722"/>
    </row>
    <row r="8723" spans="17:17" x14ac:dyDescent="0.2">
      <c r="Q8723"/>
    </row>
    <row r="8724" spans="17:17" x14ac:dyDescent="0.2">
      <c r="Q8724"/>
    </row>
    <row r="8725" spans="17:17" x14ac:dyDescent="0.2">
      <c r="Q8725"/>
    </row>
    <row r="8726" spans="17:17" x14ac:dyDescent="0.2">
      <c r="Q8726"/>
    </row>
    <row r="8727" spans="17:17" x14ac:dyDescent="0.2">
      <c r="Q8727"/>
    </row>
    <row r="8728" spans="17:17" x14ac:dyDescent="0.2">
      <c r="Q8728"/>
    </row>
    <row r="8729" spans="17:17" x14ac:dyDescent="0.2">
      <c r="Q8729"/>
    </row>
    <row r="8730" spans="17:17" x14ac:dyDescent="0.2">
      <c r="Q8730"/>
    </row>
    <row r="8731" spans="17:17" x14ac:dyDescent="0.2">
      <c r="Q8731"/>
    </row>
    <row r="8732" spans="17:17" x14ac:dyDescent="0.2">
      <c r="Q8732"/>
    </row>
    <row r="8733" spans="17:17" x14ac:dyDescent="0.2">
      <c r="Q8733"/>
    </row>
    <row r="8734" spans="17:17" x14ac:dyDescent="0.2">
      <c r="Q8734"/>
    </row>
    <row r="8735" spans="17:17" x14ac:dyDescent="0.2">
      <c r="Q8735"/>
    </row>
    <row r="8736" spans="17:17" x14ac:dyDescent="0.2">
      <c r="Q8736"/>
    </row>
    <row r="8737" spans="17:17" x14ac:dyDescent="0.2">
      <c r="Q8737"/>
    </row>
    <row r="8738" spans="17:17" x14ac:dyDescent="0.2">
      <c r="Q8738"/>
    </row>
    <row r="8739" spans="17:17" x14ac:dyDescent="0.2">
      <c r="Q8739"/>
    </row>
    <row r="8740" spans="17:17" x14ac:dyDescent="0.2">
      <c r="Q8740"/>
    </row>
    <row r="8741" spans="17:17" x14ac:dyDescent="0.2">
      <c r="Q8741"/>
    </row>
    <row r="8742" spans="17:17" x14ac:dyDescent="0.2">
      <c r="Q8742"/>
    </row>
    <row r="8743" spans="17:17" x14ac:dyDescent="0.2">
      <c r="Q8743"/>
    </row>
    <row r="8744" spans="17:17" x14ac:dyDescent="0.2">
      <c r="Q8744"/>
    </row>
    <row r="8745" spans="17:17" x14ac:dyDescent="0.2">
      <c r="Q8745"/>
    </row>
    <row r="8746" spans="17:17" x14ac:dyDescent="0.2">
      <c r="Q8746"/>
    </row>
    <row r="8747" spans="17:17" x14ac:dyDescent="0.2">
      <c r="Q8747"/>
    </row>
    <row r="8748" spans="17:17" x14ac:dyDescent="0.2">
      <c r="Q8748"/>
    </row>
    <row r="8749" spans="17:17" x14ac:dyDescent="0.2">
      <c r="Q8749"/>
    </row>
    <row r="8750" spans="17:17" x14ac:dyDescent="0.2">
      <c r="Q8750"/>
    </row>
    <row r="8751" spans="17:17" x14ac:dyDescent="0.2">
      <c r="Q8751"/>
    </row>
    <row r="8752" spans="17:17" x14ac:dyDescent="0.2">
      <c r="Q8752"/>
    </row>
    <row r="8753" spans="17:17" x14ac:dyDescent="0.2">
      <c r="Q8753"/>
    </row>
    <row r="8754" spans="17:17" x14ac:dyDescent="0.2">
      <c r="Q8754"/>
    </row>
    <row r="8755" spans="17:17" x14ac:dyDescent="0.2">
      <c r="Q8755"/>
    </row>
    <row r="8756" spans="17:17" x14ac:dyDescent="0.2">
      <c r="Q8756"/>
    </row>
    <row r="8757" spans="17:17" x14ac:dyDescent="0.2">
      <c r="Q8757"/>
    </row>
    <row r="8758" spans="17:17" x14ac:dyDescent="0.2">
      <c r="Q8758"/>
    </row>
    <row r="8759" spans="17:17" x14ac:dyDescent="0.2">
      <c r="Q8759"/>
    </row>
    <row r="8760" spans="17:17" x14ac:dyDescent="0.2">
      <c r="Q8760"/>
    </row>
    <row r="8761" spans="17:17" x14ac:dyDescent="0.2">
      <c r="Q8761"/>
    </row>
    <row r="8762" spans="17:17" x14ac:dyDescent="0.2">
      <c r="Q8762"/>
    </row>
    <row r="8763" spans="17:17" x14ac:dyDescent="0.2">
      <c r="Q8763"/>
    </row>
    <row r="8764" spans="17:17" x14ac:dyDescent="0.2">
      <c r="Q8764"/>
    </row>
    <row r="8765" spans="17:17" x14ac:dyDescent="0.2">
      <c r="Q8765"/>
    </row>
    <row r="8766" spans="17:17" x14ac:dyDescent="0.2">
      <c r="Q8766"/>
    </row>
    <row r="8767" spans="17:17" x14ac:dyDescent="0.2">
      <c r="Q8767"/>
    </row>
    <row r="8768" spans="17:17" x14ac:dyDescent="0.2">
      <c r="Q8768"/>
    </row>
    <row r="8769" spans="17:17" x14ac:dyDescent="0.2">
      <c r="Q8769"/>
    </row>
    <row r="8770" spans="17:17" x14ac:dyDescent="0.2">
      <c r="Q8770"/>
    </row>
    <row r="8771" spans="17:17" x14ac:dyDescent="0.2">
      <c r="Q8771"/>
    </row>
    <row r="8772" spans="17:17" x14ac:dyDescent="0.2">
      <c r="Q8772"/>
    </row>
    <row r="8773" spans="17:17" x14ac:dyDescent="0.2">
      <c r="Q8773"/>
    </row>
    <row r="8774" spans="17:17" x14ac:dyDescent="0.2">
      <c r="Q8774"/>
    </row>
    <row r="8775" spans="17:17" x14ac:dyDescent="0.2">
      <c r="Q8775"/>
    </row>
    <row r="8776" spans="17:17" x14ac:dyDescent="0.2">
      <c r="Q8776"/>
    </row>
    <row r="8777" spans="17:17" x14ac:dyDescent="0.2">
      <c r="Q8777"/>
    </row>
    <row r="8778" spans="17:17" x14ac:dyDescent="0.2">
      <c r="Q8778"/>
    </row>
    <row r="8779" spans="17:17" x14ac:dyDescent="0.2">
      <c r="Q8779"/>
    </row>
    <row r="8780" spans="17:17" x14ac:dyDescent="0.2">
      <c r="Q8780"/>
    </row>
    <row r="8781" spans="17:17" x14ac:dyDescent="0.2">
      <c r="Q8781"/>
    </row>
    <row r="8782" spans="17:17" x14ac:dyDescent="0.2">
      <c r="Q8782"/>
    </row>
    <row r="8783" spans="17:17" x14ac:dyDescent="0.2">
      <c r="Q8783"/>
    </row>
    <row r="8784" spans="17:17" x14ac:dyDescent="0.2">
      <c r="Q8784"/>
    </row>
    <row r="8785" spans="17:17" x14ac:dyDescent="0.2">
      <c r="Q8785"/>
    </row>
    <row r="8786" spans="17:17" x14ac:dyDescent="0.2">
      <c r="Q8786"/>
    </row>
    <row r="8787" spans="17:17" x14ac:dyDescent="0.2">
      <c r="Q8787"/>
    </row>
    <row r="8788" spans="17:17" x14ac:dyDescent="0.2">
      <c r="Q8788"/>
    </row>
    <row r="8789" spans="17:17" x14ac:dyDescent="0.2">
      <c r="Q8789"/>
    </row>
    <row r="8790" spans="17:17" x14ac:dyDescent="0.2">
      <c r="Q8790"/>
    </row>
    <row r="8791" spans="17:17" x14ac:dyDescent="0.2">
      <c r="Q8791"/>
    </row>
    <row r="8792" spans="17:17" x14ac:dyDescent="0.2">
      <c r="Q8792"/>
    </row>
    <row r="8793" spans="17:17" x14ac:dyDescent="0.2">
      <c r="Q8793"/>
    </row>
    <row r="8794" spans="17:17" x14ac:dyDescent="0.2">
      <c r="Q8794"/>
    </row>
    <row r="8795" spans="17:17" x14ac:dyDescent="0.2">
      <c r="Q8795"/>
    </row>
    <row r="8796" spans="17:17" x14ac:dyDescent="0.2">
      <c r="Q8796"/>
    </row>
    <row r="8797" spans="17:17" x14ac:dyDescent="0.2">
      <c r="Q8797"/>
    </row>
    <row r="8798" spans="17:17" x14ac:dyDescent="0.2">
      <c r="Q8798"/>
    </row>
    <row r="8799" spans="17:17" x14ac:dyDescent="0.2">
      <c r="Q8799"/>
    </row>
    <row r="8800" spans="17:17" x14ac:dyDescent="0.2">
      <c r="Q8800"/>
    </row>
    <row r="8801" spans="17:17" x14ac:dyDescent="0.2">
      <c r="Q8801"/>
    </row>
    <row r="8802" spans="17:17" x14ac:dyDescent="0.2">
      <c r="Q8802"/>
    </row>
    <row r="8803" spans="17:17" x14ac:dyDescent="0.2">
      <c r="Q8803"/>
    </row>
    <row r="8804" spans="17:17" x14ac:dyDescent="0.2">
      <c r="Q8804"/>
    </row>
    <row r="8805" spans="17:17" x14ac:dyDescent="0.2">
      <c r="Q8805"/>
    </row>
    <row r="8806" spans="17:17" x14ac:dyDescent="0.2">
      <c r="Q8806"/>
    </row>
    <row r="8807" spans="17:17" x14ac:dyDescent="0.2">
      <c r="Q8807"/>
    </row>
    <row r="8808" spans="17:17" x14ac:dyDescent="0.2">
      <c r="Q8808"/>
    </row>
    <row r="8809" spans="17:17" x14ac:dyDescent="0.2">
      <c r="Q8809"/>
    </row>
    <row r="8810" spans="17:17" x14ac:dyDescent="0.2">
      <c r="Q8810"/>
    </row>
    <row r="8811" spans="17:17" x14ac:dyDescent="0.2">
      <c r="Q8811"/>
    </row>
    <row r="8812" spans="17:17" x14ac:dyDescent="0.2">
      <c r="Q8812"/>
    </row>
    <row r="8813" spans="17:17" x14ac:dyDescent="0.2">
      <c r="Q8813"/>
    </row>
    <row r="8814" spans="17:17" x14ac:dyDescent="0.2">
      <c r="Q8814"/>
    </row>
    <row r="8815" spans="17:17" x14ac:dyDescent="0.2">
      <c r="Q8815"/>
    </row>
    <row r="8816" spans="17:17" x14ac:dyDescent="0.2">
      <c r="Q8816"/>
    </row>
    <row r="8817" spans="17:17" x14ac:dyDescent="0.2">
      <c r="Q8817"/>
    </row>
    <row r="8818" spans="17:17" x14ac:dyDescent="0.2">
      <c r="Q8818"/>
    </row>
    <row r="8819" spans="17:17" x14ac:dyDescent="0.2">
      <c r="Q8819"/>
    </row>
    <row r="8820" spans="17:17" x14ac:dyDescent="0.2">
      <c r="Q8820"/>
    </row>
    <row r="8821" spans="17:17" x14ac:dyDescent="0.2">
      <c r="Q8821"/>
    </row>
    <row r="8822" spans="17:17" x14ac:dyDescent="0.2">
      <c r="Q8822"/>
    </row>
    <row r="8823" spans="17:17" x14ac:dyDescent="0.2">
      <c r="Q8823"/>
    </row>
    <row r="8824" spans="17:17" x14ac:dyDescent="0.2">
      <c r="Q8824"/>
    </row>
    <row r="8825" spans="17:17" x14ac:dyDescent="0.2">
      <c r="Q8825"/>
    </row>
    <row r="8826" spans="17:17" x14ac:dyDescent="0.2">
      <c r="Q8826"/>
    </row>
    <row r="8827" spans="17:17" x14ac:dyDescent="0.2">
      <c r="Q8827"/>
    </row>
    <row r="8828" spans="17:17" x14ac:dyDescent="0.2">
      <c r="Q8828"/>
    </row>
    <row r="8829" spans="17:17" x14ac:dyDescent="0.2">
      <c r="Q8829"/>
    </row>
    <row r="8830" spans="17:17" x14ac:dyDescent="0.2">
      <c r="Q8830"/>
    </row>
    <row r="8831" spans="17:17" x14ac:dyDescent="0.2">
      <c r="Q8831"/>
    </row>
    <row r="8832" spans="17:17" x14ac:dyDescent="0.2">
      <c r="Q8832"/>
    </row>
    <row r="8833" spans="17:17" x14ac:dyDescent="0.2">
      <c r="Q8833"/>
    </row>
    <row r="8834" spans="17:17" x14ac:dyDescent="0.2">
      <c r="Q8834"/>
    </row>
    <row r="8835" spans="17:17" x14ac:dyDescent="0.2">
      <c r="Q8835"/>
    </row>
    <row r="8836" spans="17:17" x14ac:dyDescent="0.2">
      <c r="Q8836"/>
    </row>
    <row r="8837" spans="17:17" x14ac:dyDescent="0.2">
      <c r="Q8837"/>
    </row>
    <row r="8838" spans="17:17" x14ac:dyDescent="0.2">
      <c r="Q8838"/>
    </row>
    <row r="8839" spans="17:17" x14ac:dyDescent="0.2">
      <c r="Q8839"/>
    </row>
    <row r="8840" spans="17:17" x14ac:dyDescent="0.2">
      <c r="Q8840"/>
    </row>
    <row r="8841" spans="17:17" x14ac:dyDescent="0.2">
      <c r="Q8841"/>
    </row>
    <row r="8842" spans="17:17" x14ac:dyDescent="0.2">
      <c r="Q8842"/>
    </row>
    <row r="8843" spans="17:17" x14ac:dyDescent="0.2">
      <c r="Q8843"/>
    </row>
    <row r="8844" spans="17:17" x14ac:dyDescent="0.2">
      <c r="Q8844"/>
    </row>
    <row r="8845" spans="17:17" x14ac:dyDescent="0.2">
      <c r="Q8845"/>
    </row>
    <row r="8846" spans="17:17" x14ac:dyDescent="0.2">
      <c r="Q8846"/>
    </row>
    <row r="8847" spans="17:17" x14ac:dyDescent="0.2">
      <c r="Q8847"/>
    </row>
    <row r="8848" spans="17:17" x14ac:dyDescent="0.2">
      <c r="Q8848"/>
    </row>
    <row r="8849" spans="17:17" x14ac:dyDescent="0.2">
      <c r="Q8849"/>
    </row>
    <row r="8850" spans="17:17" x14ac:dyDescent="0.2">
      <c r="Q8850"/>
    </row>
    <row r="8851" spans="17:17" x14ac:dyDescent="0.2">
      <c r="Q8851"/>
    </row>
    <row r="8852" spans="17:17" x14ac:dyDescent="0.2">
      <c r="Q8852"/>
    </row>
    <row r="8853" spans="17:17" x14ac:dyDescent="0.2">
      <c r="Q8853"/>
    </row>
    <row r="8854" spans="17:17" x14ac:dyDescent="0.2">
      <c r="Q8854"/>
    </row>
    <row r="8855" spans="17:17" x14ac:dyDescent="0.2">
      <c r="Q8855"/>
    </row>
    <row r="8856" spans="17:17" x14ac:dyDescent="0.2">
      <c r="Q8856"/>
    </row>
    <row r="8857" spans="17:17" x14ac:dyDescent="0.2">
      <c r="Q8857"/>
    </row>
    <row r="8858" spans="17:17" x14ac:dyDescent="0.2">
      <c r="Q8858"/>
    </row>
    <row r="8859" spans="17:17" x14ac:dyDescent="0.2">
      <c r="Q8859"/>
    </row>
    <row r="8860" spans="17:17" x14ac:dyDescent="0.2">
      <c r="Q8860"/>
    </row>
    <row r="8861" spans="17:17" x14ac:dyDescent="0.2">
      <c r="Q8861"/>
    </row>
    <row r="8862" spans="17:17" x14ac:dyDescent="0.2">
      <c r="Q8862"/>
    </row>
    <row r="8863" spans="17:17" x14ac:dyDescent="0.2">
      <c r="Q8863"/>
    </row>
    <row r="8864" spans="17:17" x14ac:dyDescent="0.2">
      <c r="Q8864"/>
    </row>
    <row r="8865" spans="17:17" x14ac:dyDescent="0.2">
      <c r="Q8865"/>
    </row>
    <row r="8866" spans="17:17" x14ac:dyDescent="0.2">
      <c r="Q8866"/>
    </row>
    <row r="8867" spans="17:17" x14ac:dyDescent="0.2">
      <c r="Q8867"/>
    </row>
    <row r="8868" spans="17:17" x14ac:dyDescent="0.2">
      <c r="Q8868"/>
    </row>
    <row r="8869" spans="17:17" x14ac:dyDescent="0.2">
      <c r="Q8869"/>
    </row>
    <row r="8870" spans="17:17" x14ac:dyDescent="0.2">
      <c r="Q8870"/>
    </row>
    <row r="8871" spans="17:17" x14ac:dyDescent="0.2">
      <c r="Q8871"/>
    </row>
    <row r="8872" spans="17:17" x14ac:dyDescent="0.2">
      <c r="Q8872"/>
    </row>
    <row r="8873" spans="17:17" x14ac:dyDescent="0.2">
      <c r="Q8873"/>
    </row>
    <row r="8874" spans="17:17" x14ac:dyDescent="0.2">
      <c r="Q8874"/>
    </row>
    <row r="8875" spans="17:17" x14ac:dyDescent="0.2">
      <c r="Q8875"/>
    </row>
    <row r="8876" spans="17:17" x14ac:dyDescent="0.2">
      <c r="Q8876"/>
    </row>
    <row r="8877" spans="17:17" x14ac:dyDescent="0.2">
      <c r="Q8877"/>
    </row>
    <row r="8878" spans="17:17" x14ac:dyDescent="0.2">
      <c r="Q8878"/>
    </row>
    <row r="8879" spans="17:17" x14ac:dyDescent="0.2">
      <c r="Q8879"/>
    </row>
    <row r="8880" spans="17:17" x14ac:dyDescent="0.2">
      <c r="Q8880"/>
    </row>
    <row r="8881" spans="17:17" x14ac:dyDescent="0.2">
      <c r="Q8881"/>
    </row>
    <row r="8882" spans="17:17" x14ac:dyDescent="0.2">
      <c r="Q8882"/>
    </row>
    <row r="8883" spans="17:17" x14ac:dyDescent="0.2">
      <c r="Q8883"/>
    </row>
    <row r="8884" spans="17:17" x14ac:dyDescent="0.2">
      <c r="Q8884"/>
    </row>
    <row r="8885" spans="17:17" x14ac:dyDescent="0.2">
      <c r="Q8885"/>
    </row>
    <row r="8886" spans="17:17" x14ac:dyDescent="0.2">
      <c r="Q8886"/>
    </row>
    <row r="8887" spans="17:17" x14ac:dyDescent="0.2">
      <c r="Q8887"/>
    </row>
    <row r="8888" spans="17:17" x14ac:dyDescent="0.2">
      <c r="Q8888"/>
    </row>
    <row r="8889" spans="17:17" x14ac:dyDescent="0.2">
      <c r="Q8889"/>
    </row>
    <row r="8890" spans="17:17" x14ac:dyDescent="0.2">
      <c r="Q8890"/>
    </row>
    <row r="8891" spans="17:17" x14ac:dyDescent="0.2">
      <c r="Q8891"/>
    </row>
    <row r="8892" spans="17:17" x14ac:dyDescent="0.2">
      <c r="Q8892"/>
    </row>
    <row r="8893" spans="17:17" x14ac:dyDescent="0.2">
      <c r="Q8893"/>
    </row>
    <row r="8894" spans="17:17" x14ac:dyDescent="0.2">
      <c r="Q8894"/>
    </row>
    <row r="8895" spans="17:17" x14ac:dyDescent="0.2">
      <c r="Q8895"/>
    </row>
    <row r="8896" spans="17:17" x14ac:dyDescent="0.2">
      <c r="Q8896"/>
    </row>
    <row r="8897" spans="17:17" x14ac:dyDescent="0.2">
      <c r="Q8897"/>
    </row>
    <row r="8898" spans="17:17" x14ac:dyDescent="0.2">
      <c r="Q8898"/>
    </row>
    <row r="8899" spans="17:17" x14ac:dyDescent="0.2">
      <c r="Q8899"/>
    </row>
    <row r="8900" spans="17:17" x14ac:dyDescent="0.2">
      <c r="Q8900"/>
    </row>
    <row r="8901" spans="17:17" x14ac:dyDescent="0.2">
      <c r="Q8901"/>
    </row>
    <row r="8902" spans="17:17" x14ac:dyDescent="0.2">
      <c r="Q8902"/>
    </row>
    <row r="8903" spans="17:17" x14ac:dyDescent="0.2">
      <c r="Q8903"/>
    </row>
    <row r="8904" spans="17:17" x14ac:dyDescent="0.2">
      <c r="Q8904"/>
    </row>
    <row r="8905" spans="17:17" x14ac:dyDescent="0.2">
      <c r="Q8905"/>
    </row>
    <row r="8906" spans="17:17" x14ac:dyDescent="0.2">
      <c r="Q8906"/>
    </row>
    <row r="8907" spans="17:17" x14ac:dyDescent="0.2">
      <c r="Q8907"/>
    </row>
    <row r="8908" spans="17:17" x14ac:dyDescent="0.2">
      <c r="Q8908"/>
    </row>
    <row r="8909" spans="17:17" x14ac:dyDescent="0.2">
      <c r="Q8909"/>
    </row>
    <row r="8910" spans="17:17" x14ac:dyDescent="0.2">
      <c r="Q8910"/>
    </row>
    <row r="8911" spans="17:17" x14ac:dyDescent="0.2">
      <c r="Q8911"/>
    </row>
    <row r="8912" spans="17:17" x14ac:dyDescent="0.2">
      <c r="Q8912"/>
    </row>
    <row r="8913" spans="17:17" x14ac:dyDescent="0.2">
      <c r="Q8913"/>
    </row>
    <row r="8914" spans="17:17" x14ac:dyDescent="0.2">
      <c r="Q8914"/>
    </row>
    <row r="8915" spans="17:17" x14ac:dyDescent="0.2">
      <c r="Q8915"/>
    </row>
    <row r="8916" spans="17:17" x14ac:dyDescent="0.2">
      <c r="Q8916"/>
    </row>
    <row r="8917" spans="17:17" x14ac:dyDescent="0.2">
      <c r="Q8917"/>
    </row>
    <row r="8918" spans="17:17" x14ac:dyDescent="0.2">
      <c r="Q8918"/>
    </row>
    <row r="8919" spans="17:17" x14ac:dyDescent="0.2">
      <c r="Q8919"/>
    </row>
    <row r="8920" spans="17:17" x14ac:dyDescent="0.2">
      <c r="Q8920"/>
    </row>
    <row r="8921" spans="17:17" x14ac:dyDescent="0.2">
      <c r="Q8921"/>
    </row>
    <row r="8922" spans="17:17" x14ac:dyDescent="0.2">
      <c r="Q8922"/>
    </row>
    <row r="8923" spans="17:17" x14ac:dyDescent="0.2">
      <c r="Q8923"/>
    </row>
    <row r="8924" spans="17:17" x14ac:dyDescent="0.2">
      <c r="Q8924"/>
    </row>
    <row r="8925" spans="17:17" x14ac:dyDescent="0.2">
      <c r="Q8925"/>
    </row>
    <row r="8926" spans="17:17" x14ac:dyDescent="0.2">
      <c r="Q8926"/>
    </row>
    <row r="8927" spans="17:17" x14ac:dyDescent="0.2">
      <c r="Q8927"/>
    </row>
    <row r="8928" spans="17:17" x14ac:dyDescent="0.2">
      <c r="Q8928"/>
    </row>
    <row r="8929" spans="17:17" x14ac:dyDescent="0.2">
      <c r="Q8929"/>
    </row>
    <row r="8930" spans="17:17" x14ac:dyDescent="0.2">
      <c r="Q8930"/>
    </row>
    <row r="8931" spans="17:17" x14ac:dyDescent="0.2">
      <c r="Q8931"/>
    </row>
    <row r="8932" spans="17:17" x14ac:dyDescent="0.2">
      <c r="Q8932"/>
    </row>
    <row r="8933" spans="17:17" x14ac:dyDescent="0.2">
      <c r="Q8933"/>
    </row>
    <row r="8934" spans="17:17" x14ac:dyDescent="0.2">
      <c r="Q8934"/>
    </row>
    <row r="8935" spans="17:17" x14ac:dyDescent="0.2">
      <c r="Q8935"/>
    </row>
    <row r="8936" spans="17:17" x14ac:dyDescent="0.2">
      <c r="Q8936"/>
    </row>
    <row r="8937" spans="17:17" x14ac:dyDescent="0.2">
      <c r="Q8937"/>
    </row>
    <row r="8938" spans="17:17" x14ac:dyDescent="0.2">
      <c r="Q8938"/>
    </row>
    <row r="8939" spans="17:17" x14ac:dyDescent="0.2">
      <c r="Q8939"/>
    </row>
    <row r="8940" spans="17:17" x14ac:dyDescent="0.2">
      <c r="Q8940"/>
    </row>
    <row r="8941" spans="17:17" x14ac:dyDescent="0.2">
      <c r="Q8941"/>
    </row>
    <row r="8942" spans="17:17" x14ac:dyDescent="0.2">
      <c r="Q8942"/>
    </row>
    <row r="8943" spans="17:17" x14ac:dyDescent="0.2">
      <c r="Q8943"/>
    </row>
    <row r="8944" spans="17:17" x14ac:dyDescent="0.2">
      <c r="Q8944"/>
    </row>
    <row r="8945" spans="17:17" x14ac:dyDescent="0.2">
      <c r="Q8945"/>
    </row>
    <row r="8946" spans="17:17" x14ac:dyDescent="0.2">
      <c r="Q8946"/>
    </row>
    <row r="8947" spans="17:17" x14ac:dyDescent="0.2">
      <c r="Q8947"/>
    </row>
    <row r="8948" spans="17:17" x14ac:dyDescent="0.2">
      <c r="Q8948"/>
    </row>
    <row r="8949" spans="17:17" x14ac:dyDescent="0.2">
      <c r="Q8949"/>
    </row>
    <row r="8950" spans="17:17" x14ac:dyDescent="0.2">
      <c r="Q8950"/>
    </row>
    <row r="8951" spans="17:17" x14ac:dyDescent="0.2">
      <c r="Q8951"/>
    </row>
    <row r="8952" spans="17:17" x14ac:dyDescent="0.2">
      <c r="Q8952"/>
    </row>
    <row r="8953" spans="17:17" x14ac:dyDescent="0.2">
      <c r="Q8953"/>
    </row>
    <row r="8954" spans="17:17" x14ac:dyDescent="0.2">
      <c r="Q8954"/>
    </row>
    <row r="8955" spans="17:17" x14ac:dyDescent="0.2">
      <c r="Q8955"/>
    </row>
    <row r="8956" spans="17:17" x14ac:dyDescent="0.2">
      <c r="Q8956"/>
    </row>
    <row r="8957" spans="17:17" x14ac:dyDescent="0.2">
      <c r="Q8957"/>
    </row>
    <row r="8958" spans="17:17" x14ac:dyDescent="0.2">
      <c r="Q8958"/>
    </row>
    <row r="8959" spans="17:17" x14ac:dyDescent="0.2">
      <c r="Q8959"/>
    </row>
    <row r="8960" spans="17:17" x14ac:dyDescent="0.2">
      <c r="Q8960"/>
    </row>
    <row r="8961" spans="17:17" x14ac:dyDescent="0.2">
      <c r="Q8961"/>
    </row>
    <row r="8962" spans="17:17" x14ac:dyDescent="0.2">
      <c r="Q8962"/>
    </row>
    <row r="8963" spans="17:17" x14ac:dyDescent="0.2">
      <c r="Q8963"/>
    </row>
    <row r="8964" spans="17:17" x14ac:dyDescent="0.2">
      <c r="Q8964"/>
    </row>
    <row r="8965" spans="17:17" x14ac:dyDescent="0.2">
      <c r="Q8965"/>
    </row>
    <row r="8966" spans="17:17" x14ac:dyDescent="0.2">
      <c r="Q8966"/>
    </row>
    <row r="8967" spans="17:17" x14ac:dyDescent="0.2">
      <c r="Q8967"/>
    </row>
    <row r="8968" spans="17:17" x14ac:dyDescent="0.2">
      <c r="Q8968"/>
    </row>
    <row r="8969" spans="17:17" x14ac:dyDescent="0.2">
      <c r="Q8969"/>
    </row>
    <row r="8970" spans="17:17" x14ac:dyDescent="0.2">
      <c r="Q8970"/>
    </row>
    <row r="8971" spans="17:17" x14ac:dyDescent="0.2">
      <c r="Q8971"/>
    </row>
    <row r="8972" spans="17:17" x14ac:dyDescent="0.2">
      <c r="Q8972"/>
    </row>
    <row r="8973" spans="17:17" x14ac:dyDescent="0.2">
      <c r="Q8973"/>
    </row>
    <row r="8974" spans="17:17" x14ac:dyDescent="0.2">
      <c r="Q8974"/>
    </row>
    <row r="8975" spans="17:17" x14ac:dyDescent="0.2">
      <c r="Q8975"/>
    </row>
    <row r="8976" spans="17:17" x14ac:dyDescent="0.2">
      <c r="Q8976"/>
    </row>
    <row r="8977" spans="17:17" x14ac:dyDescent="0.2">
      <c r="Q8977"/>
    </row>
    <row r="8978" spans="17:17" x14ac:dyDescent="0.2">
      <c r="Q8978"/>
    </row>
    <row r="8979" spans="17:17" x14ac:dyDescent="0.2">
      <c r="Q8979"/>
    </row>
    <row r="8980" spans="17:17" x14ac:dyDescent="0.2">
      <c r="Q8980"/>
    </row>
    <row r="8981" spans="17:17" x14ac:dyDescent="0.2">
      <c r="Q8981"/>
    </row>
    <row r="8982" spans="17:17" x14ac:dyDescent="0.2">
      <c r="Q8982"/>
    </row>
    <row r="8983" spans="17:17" x14ac:dyDescent="0.2">
      <c r="Q8983"/>
    </row>
    <row r="8984" spans="17:17" x14ac:dyDescent="0.2">
      <c r="Q8984"/>
    </row>
    <row r="8985" spans="17:17" x14ac:dyDescent="0.2">
      <c r="Q8985"/>
    </row>
    <row r="8986" spans="17:17" x14ac:dyDescent="0.2">
      <c r="Q8986"/>
    </row>
    <row r="8987" spans="17:17" x14ac:dyDescent="0.2">
      <c r="Q8987"/>
    </row>
    <row r="8988" spans="17:17" x14ac:dyDescent="0.2">
      <c r="Q8988"/>
    </row>
    <row r="8989" spans="17:17" x14ac:dyDescent="0.2">
      <c r="Q8989"/>
    </row>
    <row r="8990" spans="17:17" x14ac:dyDescent="0.2">
      <c r="Q8990"/>
    </row>
    <row r="8991" spans="17:17" x14ac:dyDescent="0.2">
      <c r="Q8991"/>
    </row>
    <row r="8992" spans="17:17" x14ac:dyDescent="0.2">
      <c r="Q8992"/>
    </row>
    <row r="8993" spans="17:17" x14ac:dyDescent="0.2">
      <c r="Q8993"/>
    </row>
    <row r="8994" spans="17:17" x14ac:dyDescent="0.2">
      <c r="Q8994"/>
    </row>
    <row r="8995" spans="17:17" x14ac:dyDescent="0.2">
      <c r="Q8995"/>
    </row>
    <row r="8996" spans="17:17" x14ac:dyDescent="0.2">
      <c r="Q8996"/>
    </row>
    <row r="8997" spans="17:17" x14ac:dyDescent="0.2">
      <c r="Q8997"/>
    </row>
    <row r="8998" spans="17:17" x14ac:dyDescent="0.2">
      <c r="Q8998"/>
    </row>
    <row r="8999" spans="17:17" x14ac:dyDescent="0.2">
      <c r="Q8999"/>
    </row>
    <row r="9000" spans="17:17" x14ac:dyDescent="0.2">
      <c r="Q9000"/>
    </row>
    <row r="9001" spans="17:17" x14ac:dyDescent="0.2">
      <c r="Q9001"/>
    </row>
    <row r="9002" spans="17:17" x14ac:dyDescent="0.2">
      <c r="Q9002"/>
    </row>
    <row r="9003" spans="17:17" x14ac:dyDescent="0.2">
      <c r="Q9003"/>
    </row>
    <row r="9004" spans="17:17" x14ac:dyDescent="0.2">
      <c r="Q9004"/>
    </row>
    <row r="9005" spans="17:17" x14ac:dyDescent="0.2">
      <c r="Q9005"/>
    </row>
    <row r="9006" spans="17:17" x14ac:dyDescent="0.2">
      <c r="Q9006"/>
    </row>
    <row r="9007" spans="17:17" x14ac:dyDescent="0.2">
      <c r="Q9007"/>
    </row>
    <row r="9008" spans="17:17" x14ac:dyDescent="0.2">
      <c r="Q9008"/>
    </row>
    <row r="9009" spans="17:17" x14ac:dyDescent="0.2">
      <c r="Q9009"/>
    </row>
    <row r="9010" spans="17:17" x14ac:dyDescent="0.2">
      <c r="Q9010"/>
    </row>
    <row r="9011" spans="17:17" x14ac:dyDescent="0.2">
      <c r="Q9011"/>
    </row>
    <row r="9012" spans="17:17" x14ac:dyDescent="0.2">
      <c r="Q9012"/>
    </row>
    <row r="9013" spans="17:17" x14ac:dyDescent="0.2">
      <c r="Q9013"/>
    </row>
    <row r="9014" spans="17:17" x14ac:dyDescent="0.2">
      <c r="Q9014"/>
    </row>
    <row r="9015" spans="17:17" x14ac:dyDescent="0.2">
      <c r="Q9015"/>
    </row>
    <row r="9016" spans="17:17" x14ac:dyDescent="0.2">
      <c r="Q9016"/>
    </row>
    <row r="9017" spans="17:17" x14ac:dyDescent="0.2">
      <c r="Q9017"/>
    </row>
    <row r="9018" spans="17:17" x14ac:dyDescent="0.2">
      <c r="Q9018"/>
    </row>
    <row r="9019" spans="17:17" x14ac:dyDescent="0.2">
      <c r="Q9019"/>
    </row>
    <row r="9020" spans="17:17" x14ac:dyDescent="0.2">
      <c r="Q9020"/>
    </row>
    <row r="9021" spans="17:17" x14ac:dyDescent="0.2">
      <c r="Q9021"/>
    </row>
    <row r="9022" spans="17:17" x14ac:dyDescent="0.2">
      <c r="Q9022"/>
    </row>
    <row r="9023" spans="17:17" x14ac:dyDescent="0.2">
      <c r="Q9023"/>
    </row>
    <row r="9024" spans="17:17" x14ac:dyDescent="0.2">
      <c r="Q9024"/>
    </row>
    <row r="9025" spans="17:17" x14ac:dyDescent="0.2">
      <c r="Q9025"/>
    </row>
    <row r="9026" spans="17:17" x14ac:dyDescent="0.2">
      <c r="Q9026"/>
    </row>
    <row r="9027" spans="17:17" x14ac:dyDescent="0.2">
      <c r="Q9027"/>
    </row>
    <row r="9028" spans="17:17" x14ac:dyDescent="0.2">
      <c r="Q9028"/>
    </row>
    <row r="9029" spans="17:17" x14ac:dyDescent="0.2">
      <c r="Q9029"/>
    </row>
    <row r="9030" spans="17:17" x14ac:dyDescent="0.2">
      <c r="Q9030"/>
    </row>
    <row r="9031" spans="17:17" x14ac:dyDescent="0.2">
      <c r="Q9031"/>
    </row>
    <row r="9032" spans="17:17" x14ac:dyDescent="0.2">
      <c r="Q9032"/>
    </row>
    <row r="9033" spans="17:17" x14ac:dyDescent="0.2">
      <c r="Q9033"/>
    </row>
    <row r="9034" spans="17:17" x14ac:dyDescent="0.2">
      <c r="Q9034"/>
    </row>
    <row r="9035" spans="17:17" x14ac:dyDescent="0.2">
      <c r="Q9035"/>
    </row>
    <row r="9036" spans="17:17" x14ac:dyDescent="0.2">
      <c r="Q9036"/>
    </row>
    <row r="9037" spans="17:17" x14ac:dyDescent="0.2">
      <c r="Q9037"/>
    </row>
    <row r="9038" spans="17:17" x14ac:dyDescent="0.2">
      <c r="Q9038"/>
    </row>
    <row r="9039" spans="17:17" x14ac:dyDescent="0.2">
      <c r="Q9039"/>
    </row>
    <row r="9040" spans="17:17" x14ac:dyDescent="0.2">
      <c r="Q9040"/>
    </row>
    <row r="9041" spans="17:17" x14ac:dyDescent="0.2">
      <c r="Q9041"/>
    </row>
    <row r="9042" spans="17:17" x14ac:dyDescent="0.2">
      <c r="Q9042"/>
    </row>
    <row r="9043" spans="17:17" x14ac:dyDescent="0.2">
      <c r="Q9043"/>
    </row>
    <row r="9044" spans="17:17" x14ac:dyDescent="0.2">
      <c r="Q9044"/>
    </row>
    <row r="9045" spans="17:17" x14ac:dyDescent="0.2">
      <c r="Q9045"/>
    </row>
    <row r="9046" spans="17:17" x14ac:dyDescent="0.2">
      <c r="Q9046"/>
    </row>
    <row r="9047" spans="17:17" x14ac:dyDescent="0.2">
      <c r="Q9047"/>
    </row>
    <row r="9048" spans="17:17" x14ac:dyDescent="0.2">
      <c r="Q9048"/>
    </row>
    <row r="9049" spans="17:17" x14ac:dyDescent="0.2">
      <c r="Q9049"/>
    </row>
    <row r="9050" spans="17:17" x14ac:dyDescent="0.2">
      <c r="Q9050"/>
    </row>
    <row r="9051" spans="17:17" x14ac:dyDescent="0.2">
      <c r="Q9051"/>
    </row>
    <row r="9052" spans="17:17" x14ac:dyDescent="0.2">
      <c r="Q9052"/>
    </row>
    <row r="9053" spans="17:17" x14ac:dyDescent="0.2">
      <c r="Q9053"/>
    </row>
    <row r="9054" spans="17:17" x14ac:dyDescent="0.2">
      <c r="Q9054"/>
    </row>
    <row r="9055" spans="17:17" x14ac:dyDescent="0.2">
      <c r="Q9055"/>
    </row>
    <row r="9056" spans="17:17" x14ac:dyDescent="0.2">
      <c r="Q9056"/>
    </row>
    <row r="9057" spans="17:17" x14ac:dyDescent="0.2">
      <c r="Q9057"/>
    </row>
    <row r="9058" spans="17:17" x14ac:dyDescent="0.2">
      <c r="Q9058"/>
    </row>
    <row r="9059" spans="17:17" x14ac:dyDescent="0.2">
      <c r="Q9059"/>
    </row>
    <row r="9060" spans="17:17" x14ac:dyDescent="0.2">
      <c r="Q9060"/>
    </row>
    <row r="9061" spans="17:17" x14ac:dyDescent="0.2">
      <c r="Q9061"/>
    </row>
    <row r="9062" spans="17:17" x14ac:dyDescent="0.2">
      <c r="Q9062"/>
    </row>
    <row r="9063" spans="17:17" x14ac:dyDescent="0.2">
      <c r="Q9063"/>
    </row>
    <row r="9064" spans="17:17" x14ac:dyDescent="0.2">
      <c r="Q9064"/>
    </row>
    <row r="9065" spans="17:17" x14ac:dyDescent="0.2">
      <c r="Q9065"/>
    </row>
    <row r="9066" spans="17:17" x14ac:dyDescent="0.2">
      <c r="Q9066"/>
    </row>
    <row r="9067" spans="17:17" x14ac:dyDescent="0.2">
      <c r="Q9067"/>
    </row>
    <row r="9068" spans="17:17" x14ac:dyDescent="0.2">
      <c r="Q9068"/>
    </row>
    <row r="9069" spans="17:17" x14ac:dyDescent="0.2">
      <c r="Q9069"/>
    </row>
    <row r="9070" spans="17:17" x14ac:dyDescent="0.2">
      <c r="Q9070"/>
    </row>
    <row r="9071" spans="17:17" x14ac:dyDescent="0.2">
      <c r="Q9071"/>
    </row>
    <row r="9072" spans="17:17" x14ac:dyDescent="0.2">
      <c r="Q9072"/>
    </row>
    <row r="9073" spans="17:17" x14ac:dyDescent="0.2">
      <c r="Q9073"/>
    </row>
    <row r="9074" spans="17:17" x14ac:dyDescent="0.2">
      <c r="Q9074"/>
    </row>
    <row r="9075" spans="17:17" x14ac:dyDescent="0.2">
      <c r="Q9075"/>
    </row>
    <row r="9076" spans="17:17" x14ac:dyDescent="0.2">
      <c r="Q9076"/>
    </row>
    <row r="9077" spans="17:17" x14ac:dyDescent="0.2">
      <c r="Q9077"/>
    </row>
    <row r="9078" spans="17:17" x14ac:dyDescent="0.2">
      <c r="Q9078"/>
    </row>
    <row r="9079" spans="17:17" x14ac:dyDescent="0.2">
      <c r="Q9079"/>
    </row>
    <row r="9080" spans="17:17" x14ac:dyDescent="0.2">
      <c r="Q9080"/>
    </row>
    <row r="9081" spans="17:17" x14ac:dyDescent="0.2">
      <c r="Q9081"/>
    </row>
    <row r="9082" spans="17:17" x14ac:dyDescent="0.2">
      <c r="Q9082"/>
    </row>
    <row r="9083" spans="17:17" x14ac:dyDescent="0.2">
      <c r="Q9083"/>
    </row>
    <row r="9084" spans="17:17" x14ac:dyDescent="0.2">
      <c r="Q9084"/>
    </row>
    <row r="9085" spans="17:17" x14ac:dyDescent="0.2">
      <c r="Q9085"/>
    </row>
    <row r="9086" spans="17:17" x14ac:dyDescent="0.2">
      <c r="Q9086"/>
    </row>
    <row r="9087" spans="17:17" x14ac:dyDescent="0.2">
      <c r="Q9087"/>
    </row>
    <row r="9088" spans="17:17" x14ac:dyDescent="0.2">
      <c r="Q9088"/>
    </row>
    <row r="9089" spans="17:17" x14ac:dyDescent="0.2">
      <c r="Q9089"/>
    </row>
    <row r="9090" spans="17:17" x14ac:dyDescent="0.2">
      <c r="Q9090"/>
    </row>
    <row r="9091" spans="17:17" x14ac:dyDescent="0.2">
      <c r="Q9091"/>
    </row>
    <row r="9092" spans="17:17" x14ac:dyDescent="0.2">
      <c r="Q9092"/>
    </row>
    <row r="9093" spans="17:17" x14ac:dyDescent="0.2">
      <c r="Q9093"/>
    </row>
    <row r="9094" spans="17:17" x14ac:dyDescent="0.2">
      <c r="Q9094"/>
    </row>
    <row r="9095" spans="17:17" x14ac:dyDescent="0.2">
      <c r="Q9095"/>
    </row>
    <row r="9096" spans="17:17" x14ac:dyDescent="0.2">
      <c r="Q9096"/>
    </row>
    <row r="9097" spans="17:17" x14ac:dyDescent="0.2">
      <c r="Q9097"/>
    </row>
    <row r="9098" spans="17:17" x14ac:dyDescent="0.2">
      <c r="Q9098"/>
    </row>
    <row r="9099" spans="17:17" x14ac:dyDescent="0.2">
      <c r="Q9099"/>
    </row>
    <row r="9100" spans="17:17" x14ac:dyDescent="0.2">
      <c r="Q9100"/>
    </row>
    <row r="9101" spans="17:17" x14ac:dyDescent="0.2">
      <c r="Q9101"/>
    </row>
    <row r="9102" spans="17:17" x14ac:dyDescent="0.2">
      <c r="Q9102"/>
    </row>
    <row r="9103" spans="17:17" x14ac:dyDescent="0.2">
      <c r="Q9103"/>
    </row>
    <row r="9104" spans="17:17" x14ac:dyDescent="0.2">
      <c r="Q9104"/>
    </row>
    <row r="9105" spans="17:17" x14ac:dyDescent="0.2">
      <c r="Q9105"/>
    </row>
    <row r="9106" spans="17:17" x14ac:dyDescent="0.2">
      <c r="Q9106"/>
    </row>
    <row r="9107" spans="17:17" x14ac:dyDescent="0.2">
      <c r="Q9107"/>
    </row>
    <row r="9108" spans="17:17" x14ac:dyDescent="0.2">
      <c r="Q9108"/>
    </row>
    <row r="9109" spans="17:17" x14ac:dyDescent="0.2">
      <c r="Q9109"/>
    </row>
    <row r="9110" spans="17:17" x14ac:dyDescent="0.2">
      <c r="Q9110"/>
    </row>
    <row r="9111" spans="17:17" x14ac:dyDescent="0.2">
      <c r="Q9111"/>
    </row>
    <row r="9112" spans="17:17" x14ac:dyDescent="0.2">
      <c r="Q9112"/>
    </row>
    <row r="9113" spans="17:17" x14ac:dyDescent="0.2">
      <c r="Q9113"/>
    </row>
    <row r="9114" spans="17:17" x14ac:dyDescent="0.2">
      <c r="Q9114"/>
    </row>
    <row r="9115" spans="17:17" x14ac:dyDescent="0.2">
      <c r="Q9115"/>
    </row>
    <row r="9116" spans="17:17" x14ac:dyDescent="0.2">
      <c r="Q9116"/>
    </row>
    <row r="9117" spans="17:17" x14ac:dyDescent="0.2">
      <c r="Q9117"/>
    </row>
    <row r="9118" spans="17:17" x14ac:dyDescent="0.2">
      <c r="Q9118"/>
    </row>
    <row r="9119" spans="17:17" x14ac:dyDescent="0.2">
      <c r="Q9119"/>
    </row>
    <row r="9120" spans="17:17" x14ac:dyDescent="0.2">
      <c r="Q9120"/>
    </row>
    <row r="9121" spans="17:17" x14ac:dyDescent="0.2">
      <c r="Q9121"/>
    </row>
    <row r="9122" spans="17:17" x14ac:dyDescent="0.2">
      <c r="Q9122"/>
    </row>
    <row r="9123" spans="17:17" x14ac:dyDescent="0.2">
      <c r="Q9123"/>
    </row>
    <row r="9124" spans="17:17" x14ac:dyDescent="0.2">
      <c r="Q9124"/>
    </row>
    <row r="9125" spans="17:17" x14ac:dyDescent="0.2">
      <c r="Q9125"/>
    </row>
    <row r="9126" spans="17:17" x14ac:dyDescent="0.2">
      <c r="Q9126"/>
    </row>
    <row r="9127" spans="17:17" x14ac:dyDescent="0.2">
      <c r="Q9127"/>
    </row>
    <row r="9128" spans="17:17" x14ac:dyDescent="0.2">
      <c r="Q9128"/>
    </row>
    <row r="9129" spans="17:17" x14ac:dyDescent="0.2">
      <c r="Q9129"/>
    </row>
    <row r="9130" spans="17:17" x14ac:dyDescent="0.2">
      <c r="Q9130"/>
    </row>
    <row r="9131" spans="17:17" x14ac:dyDescent="0.2">
      <c r="Q9131"/>
    </row>
    <row r="9132" spans="17:17" x14ac:dyDescent="0.2">
      <c r="Q9132"/>
    </row>
    <row r="9133" spans="17:17" x14ac:dyDescent="0.2">
      <c r="Q9133"/>
    </row>
    <row r="9134" spans="17:17" x14ac:dyDescent="0.2">
      <c r="Q9134"/>
    </row>
    <row r="9135" spans="17:17" x14ac:dyDescent="0.2">
      <c r="Q9135"/>
    </row>
    <row r="9136" spans="17:17" x14ac:dyDescent="0.2">
      <c r="Q9136"/>
    </row>
    <row r="9137" spans="17:17" x14ac:dyDescent="0.2">
      <c r="Q9137"/>
    </row>
    <row r="9138" spans="17:17" x14ac:dyDescent="0.2">
      <c r="Q9138"/>
    </row>
    <row r="9139" spans="17:17" x14ac:dyDescent="0.2">
      <c r="Q9139"/>
    </row>
    <row r="9140" spans="17:17" x14ac:dyDescent="0.2">
      <c r="Q9140"/>
    </row>
    <row r="9141" spans="17:17" x14ac:dyDescent="0.2">
      <c r="Q9141"/>
    </row>
    <row r="9142" spans="17:17" x14ac:dyDescent="0.2">
      <c r="Q9142"/>
    </row>
    <row r="9143" spans="17:17" x14ac:dyDescent="0.2">
      <c r="Q9143"/>
    </row>
    <row r="9144" spans="17:17" x14ac:dyDescent="0.2">
      <c r="Q9144"/>
    </row>
    <row r="9145" spans="17:17" x14ac:dyDescent="0.2">
      <c r="Q9145"/>
    </row>
    <row r="9146" spans="17:17" x14ac:dyDescent="0.2">
      <c r="Q9146"/>
    </row>
    <row r="9147" spans="17:17" x14ac:dyDescent="0.2">
      <c r="Q9147"/>
    </row>
    <row r="9148" spans="17:17" x14ac:dyDescent="0.2">
      <c r="Q9148"/>
    </row>
    <row r="9149" spans="17:17" x14ac:dyDescent="0.2">
      <c r="Q9149"/>
    </row>
    <row r="9150" spans="17:17" x14ac:dyDescent="0.2">
      <c r="Q9150"/>
    </row>
    <row r="9151" spans="17:17" x14ac:dyDescent="0.2">
      <c r="Q9151"/>
    </row>
    <row r="9152" spans="17:17" x14ac:dyDescent="0.2">
      <c r="Q9152"/>
    </row>
    <row r="9153" spans="17:17" x14ac:dyDescent="0.2">
      <c r="Q9153"/>
    </row>
    <row r="9154" spans="17:17" x14ac:dyDescent="0.2">
      <c r="Q9154"/>
    </row>
    <row r="9155" spans="17:17" x14ac:dyDescent="0.2">
      <c r="Q9155"/>
    </row>
    <row r="9156" spans="17:17" x14ac:dyDescent="0.2">
      <c r="Q9156"/>
    </row>
    <row r="9157" spans="17:17" x14ac:dyDescent="0.2">
      <c r="Q9157"/>
    </row>
    <row r="9158" spans="17:17" x14ac:dyDescent="0.2">
      <c r="Q9158"/>
    </row>
    <row r="9159" spans="17:17" x14ac:dyDescent="0.2">
      <c r="Q9159"/>
    </row>
    <row r="9160" spans="17:17" x14ac:dyDescent="0.2">
      <c r="Q9160"/>
    </row>
    <row r="9161" spans="17:17" x14ac:dyDescent="0.2">
      <c r="Q9161"/>
    </row>
    <row r="9162" spans="17:17" x14ac:dyDescent="0.2">
      <c r="Q9162"/>
    </row>
    <row r="9163" spans="17:17" x14ac:dyDescent="0.2">
      <c r="Q9163"/>
    </row>
    <row r="9164" spans="17:17" x14ac:dyDescent="0.2">
      <c r="Q9164"/>
    </row>
    <row r="9165" spans="17:17" x14ac:dyDescent="0.2">
      <c r="Q9165"/>
    </row>
    <row r="9166" spans="17:17" x14ac:dyDescent="0.2">
      <c r="Q9166"/>
    </row>
    <row r="9167" spans="17:17" x14ac:dyDescent="0.2">
      <c r="Q9167"/>
    </row>
    <row r="9168" spans="17:17" x14ac:dyDescent="0.2">
      <c r="Q9168"/>
    </row>
    <row r="9169" spans="17:17" x14ac:dyDescent="0.2">
      <c r="Q9169"/>
    </row>
    <row r="9170" spans="17:17" x14ac:dyDescent="0.2">
      <c r="Q9170"/>
    </row>
    <row r="9171" spans="17:17" x14ac:dyDescent="0.2">
      <c r="Q9171"/>
    </row>
    <row r="9172" spans="17:17" x14ac:dyDescent="0.2">
      <c r="Q9172"/>
    </row>
    <row r="9173" spans="17:17" x14ac:dyDescent="0.2">
      <c r="Q9173"/>
    </row>
    <row r="9174" spans="17:17" x14ac:dyDescent="0.2">
      <c r="Q9174"/>
    </row>
    <row r="9175" spans="17:17" x14ac:dyDescent="0.2">
      <c r="Q9175"/>
    </row>
    <row r="9176" spans="17:17" x14ac:dyDescent="0.2">
      <c r="Q9176"/>
    </row>
    <row r="9177" spans="17:17" x14ac:dyDescent="0.2">
      <c r="Q9177"/>
    </row>
    <row r="9178" spans="17:17" x14ac:dyDescent="0.2">
      <c r="Q9178"/>
    </row>
    <row r="9179" spans="17:17" x14ac:dyDescent="0.2">
      <c r="Q9179"/>
    </row>
    <row r="9180" spans="17:17" x14ac:dyDescent="0.2">
      <c r="Q9180"/>
    </row>
    <row r="9181" spans="17:17" x14ac:dyDescent="0.2">
      <c r="Q9181"/>
    </row>
    <row r="9182" spans="17:17" x14ac:dyDescent="0.2">
      <c r="Q9182"/>
    </row>
    <row r="9183" spans="17:17" x14ac:dyDescent="0.2">
      <c r="Q9183"/>
    </row>
    <row r="9184" spans="17:17" x14ac:dyDescent="0.2">
      <c r="Q9184"/>
    </row>
    <row r="9185" spans="17:17" x14ac:dyDescent="0.2">
      <c r="Q9185"/>
    </row>
    <row r="9186" spans="17:17" x14ac:dyDescent="0.2">
      <c r="Q9186"/>
    </row>
    <row r="9187" spans="17:17" x14ac:dyDescent="0.2">
      <c r="Q9187"/>
    </row>
    <row r="9188" spans="17:17" x14ac:dyDescent="0.2">
      <c r="Q9188"/>
    </row>
    <row r="9189" spans="17:17" x14ac:dyDescent="0.2">
      <c r="Q9189"/>
    </row>
    <row r="9190" spans="17:17" x14ac:dyDescent="0.2">
      <c r="Q9190"/>
    </row>
    <row r="9191" spans="17:17" x14ac:dyDescent="0.2">
      <c r="Q9191"/>
    </row>
    <row r="9192" spans="17:17" x14ac:dyDescent="0.2">
      <c r="Q9192"/>
    </row>
    <row r="9193" spans="17:17" x14ac:dyDescent="0.2">
      <c r="Q9193"/>
    </row>
    <row r="9194" spans="17:17" x14ac:dyDescent="0.2">
      <c r="Q9194"/>
    </row>
    <row r="9195" spans="17:17" x14ac:dyDescent="0.2">
      <c r="Q9195"/>
    </row>
    <row r="9196" spans="17:17" x14ac:dyDescent="0.2">
      <c r="Q9196"/>
    </row>
    <row r="9197" spans="17:17" x14ac:dyDescent="0.2">
      <c r="Q9197"/>
    </row>
    <row r="9198" spans="17:17" x14ac:dyDescent="0.2">
      <c r="Q9198"/>
    </row>
    <row r="9199" spans="17:17" x14ac:dyDescent="0.2">
      <c r="Q9199"/>
    </row>
    <row r="9200" spans="17:17" x14ac:dyDescent="0.2">
      <c r="Q9200"/>
    </row>
    <row r="9201" spans="17:17" x14ac:dyDescent="0.2">
      <c r="Q9201"/>
    </row>
    <row r="9202" spans="17:17" x14ac:dyDescent="0.2">
      <c r="Q9202"/>
    </row>
    <row r="9203" spans="17:17" x14ac:dyDescent="0.2">
      <c r="Q9203"/>
    </row>
    <row r="9204" spans="17:17" x14ac:dyDescent="0.2">
      <c r="Q9204"/>
    </row>
    <row r="9205" spans="17:17" x14ac:dyDescent="0.2">
      <c r="Q9205"/>
    </row>
    <row r="9206" spans="17:17" x14ac:dyDescent="0.2">
      <c r="Q9206"/>
    </row>
    <row r="9207" spans="17:17" x14ac:dyDescent="0.2">
      <c r="Q9207"/>
    </row>
    <row r="9208" spans="17:17" x14ac:dyDescent="0.2">
      <c r="Q9208"/>
    </row>
    <row r="9209" spans="17:17" x14ac:dyDescent="0.2">
      <c r="Q9209"/>
    </row>
    <row r="9210" spans="17:17" x14ac:dyDescent="0.2">
      <c r="Q9210"/>
    </row>
    <row r="9211" spans="17:17" x14ac:dyDescent="0.2">
      <c r="Q9211"/>
    </row>
    <row r="9212" spans="17:17" x14ac:dyDescent="0.2">
      <c r="Q9212"/>
    </row>
    <row r="9213" spans="17:17" x14ac:dyDescent="0.2">
      <c r="Q9213"/>
    </row>
    <row r="9214" spans="17:17" x14ac:dyDescent="0.2">
      <c r="Q9214"/>
    </row>
    <row r="9215" spans="17:17" x14ac:dyDescent="0.2">
      <c r="Q9215"/>
    </row>
    <row r="9216" spans="17:17" x14ac:dyDescent="0.2">
      <c r="Q9216"/>
    </row>
    <row r="9217" spans="17:17" x14ac:dyDescent="0.2">
      <c r="Q9217"/>
    </row>
    <row r="9218" spans="17:17" x14ac:dyDescent="0.2">
      <c r="Q9218"/>
    </row>
    <row r="9219" spans="17:17" x14ac:dyDescent="0.2">
      <c r="Q9219"/>
    </row>
    <row r="9220" spans="17:17" x14ac:dyDescent="0.2">
      <c r="Q9220"/>
    </row>
    <row r="9221" spans="17:17" x14ac:dyDescent="0.2">
      <c r="Q9221"/>
    </row>
    <row r="9222" spans="17:17" x14ac:dyDescent="0.2">
      <c r="Q9222"/>
    </row>
    <row r="9223" spans="17:17" x14ac:dyDescent="0.2">
      <c r="Q9223"/>
    </row>
    <row r="9224" spans="17:17" x14ac:dyDescent="0.2">
      <c r="Q9224"/>
    </row>
    <row r="9225" spans="17:17" x14ac:dyDescent="0.2">
      <c r="Q9225"/>
    </row>
    <row r="9226" spans="17:17" x14ac:dyDescent="0.2">
      <c r="Q9226"/>
    </row>
    <row r="9227" spans="17:17" x14ac:dyDescent="0.2">
      <c r="Q9227"/>
    </row>
    <row r="9228" spans="17:17" x14ac:dyDescent="0.2">
      <c r="Q9228"/>
    </row>
    <row r="9229" spans="17:17" x14ac:dyDescent="0.2">
      <c r="Q9229"/>
    </row>
    <row r="9230" spans="17:17" x14ac:dyDescent="0.2">
      <c r="Q9230"/>
    </row>
    <row r="9231" spans="17:17" x14ac:dyDescent="0.2">
      <c r="Q9231"/>
    </row>
    <row r="9232" spans="17:17" x14ac:dyDescent="0.2">
      <c r="Q9232"/>
    </row>
    <row r="9233" spans="17:17" x14ac:dyDescent="0.2">
      <c r="Q9233"/>
    </row>
    <row r="9234" spans="17:17" x14ac:dyDescent="0.2">
      <c r="Q9234"/>
    </row>
    <row r="9235" spans="17:17" x14ac:dyDescent="0.2">
      <c r="Q9235"/>
    </row>
    <row r="9236" spans="17:17" x14ac:dyDescent="0.2">
      <c r="Q9236"/>
    </row>
    <row r="9237" spans="17:17" x14ac:dyDescent="0.2">
      <c r="Q9237"/>
    </row>
    <row r="9238" spans="17:17" x14ac:dyDescent="0.2">
      <c r="Q9238"/>
    </row>
    <row r="9239" spans="17:17" x14ac:dyDescent="0.2">
      <c r="Q9239"/>
    </row>
    <row r="9240" spans="17:17" x14ac:dyDescent="0.2">
      <c r="Q9240"/>
    </row>
    <row r="9241" spans="17:17" x14ac:dyDescent="0.2">
      <c r="Q9241"/>
    </row>
    <row r="9242" spans="17:17" x14ac:dyDescent="0.2">
      <c r="Q9242"/>
    </row>
    <row r="9243" spans="17:17" x14ac:dyDescent="0.2">
      <c r="Q9243"/>
    </row>
    <row r="9244" spans="17:17" x14ac:dyDescent="0.2">
      <c r="Q9244"/>
    </row>
    <row r="9245" spans="17:17" x14ac:dyDescent="0.2">
      <c r="Q9245"/>
    </row>
    <row r="9246" spans="17:17" x14ac:dyDescent="0.2">
      <c r="Q9246"/>
    </row>
    <row r="9247" spans="17:17" x14ac:dyDescent="0.2">
      <c r="Q9247"/>
    </row>
    <row r="9248" spans="17:17" x14ac:dyDescent="0.2">
      <c r="Q9248"/>
    </row>
    <row r="9249" spans="17:17" x14ac:dyDescent="0.2">
      <c r="Q9249"/>
    </row>
    <row r="9250" spans="17:17" x14ac:dyDescent="0.2">
      <c r="Q9250"/>
    </row>
    <row r="9251" spans="17:17" x14ac:dyDescent="0.2">
      <c r="Q9251"/>
    </row>
    <row r="9252" spans="17:17" x14ac:dyDescent="0.2">
      <c r="Q9252"/>
    </row>
    <row r="9253" spans="17:17" x14ac:dyDescent="0.2">
      <c r="Q9253"/>
    </row>
    <row r="9254" spans="17:17" x14ac:dyDescent="0.2">
      <c r="Q9254"/>
    </row>
    <row r="9255" spans="17:17" x14ac:dyDescent="0.2">
      <c r="Q9255"/>
    </row>
    <row r="9256" spans="17:17" x14ac:dyDescent="0.2">
      <c r="Q9256"/>
    </row>
    <row r="9257" spans="17:17" x14ac:dyDescent="0.2">
      <c r="Q9257"/>
    </row>
    <row r="9258" spans="17:17" x14ac:dyDescent="0.2">
      <c r="Q9258"/>
    </row>
    <row r="9259" spans="17:17" x14ac:dyDescent="0.2">
      <c r="Q9259"/>
    </row>
    <row r="9260" spans="17:17" x14ac:dyDescent="0.2">
      <c r="Q9260"/>
    </row>
    <row r="9261" spans="17:17" x14ac:dyDescent="0.2">
      <c r="Q9261"/>
    </row>
    <row r="9262" spans="17:17" x14ac:dyDescent="0.2">
      <c r="Q9262"/>
    </row>
    <row r="9263" spans="17:17" x14ac:dyDescent="0.2">
      <c r="Q9263"/>
    </row>
    <row r="9264" spans="17:17" x14ac:dyDescent="0.2">
      <c r="Q9264"/>
    </row>
    <row r="9265" spans="17:17" x14ac:dyDescent="0.2">
      <c r="Q9265"/>
    </row>
    <row r="9266" spans="17:17" x14ac:dyDescent="0.2">
      <c r="Q9266"/>
    </row>
    <row r="9267" spans="17:17" x14ac:dyDescent="0.2">
      <c r="Q9267"/>
    </row>
    <row r="9268" spans="17:17" x14ac:dyDescent="0.2">
      <c r="Q9268"/>
    </row>
    <row r="9269" spans="17:17" x14ac:dyDescent="0.2">
      <c r="Q9269"/>
    </row>
    <row r="9270" spans="17:17" x14ac:dyDescent="0.2">
      <c r="Q9270"/>
    </row>
    <row r="9271" spans="17:17" x14ac:dyDescent="0.2">
      <c r="Q9271"/>
    </row>
    <row r="9272" spans="17:17" x14ac:dyDescent="0.2">
      <c r="Q9272"/>
    </row>
    <row r="9273" spans="17:17" x14ac:dyDescent="0.2">
      <c r="Q9273"/>
    </row>
    <row r="9274" spans="17:17" x14ac:dyDescent="0.2">
      <c r="Q9274"/>
    </row>
    <row r="9275" spans="17:17" x14ac:dyDescent="0.2">
      <c r="Q9275"/>
    </row>
    <row r="9276" spans="17:17" x14ac:dyDescent="0.2">
      <c r="Q9276"/>
    </row>
    <row r="9277" spans="17:17" x14ac:dyDescent="0.2">
      <c r="Q9277"/>
    </row>
    <row r="9278" spans="17:17" x14ac:dyDescent="0.2">
      <c r="Q9278"/>
    </row>
    <row r="9279" spans="17:17" x14ac:dyDescent="0.2">
      <c r="Q9279"/>
    </row>
    <row r="9280" spans="17:17" x14ac:dyDescent="0.2">
      <c r="Q9280"/>
    </row>
    <row r="9281" spans="17:17" x14ac:dyDescent="0.2">
      <c r="Q9281"/>
    </row>
    <row r="9282" spans="17:17" x14ac:dyDescent="0.2">
      <c r="Q9282"/>
    </row>
    <row r="9283" spans="17:17" x14ac:dyDescent="0.2">
      <c r="Q9283"/>
    </row>
    <row r="9284" spans="17:17" x14ac:dyDescent="0.2">
      <c r="Q9284"/>
    </row>
    <row r="9285" spans="17:17" x14ac:dyDescent="0.2">
      <c r="Q9285"/>
    </row>
    <row r="9286" spans="17:17" x14ac:dyDescent="0.2">
      <c r="Q9286"/>
    </row>
    <row r="9287" spans="17:17" x14ac:dyDescent="0.2">
      <c r="Q9287"/>
    </row>
    <row r="9288" spans="17:17" x14ac:dyDescent="0.2">
      <c r="Q9288"/>
    </row>
    <row r="9289" spans="17:17" x14ac:dyDescent="0.2">
      <c r="Q9289"/>
    </row>
    <row r="9290" spans="17:17" x14ac:dyDescent="0.2">
      <c r="Q9290"/>
    </row>
    <row r="9291" spans="17:17" x14ac:dyDescent="0.2">
      <c r="Q9291"/>
    </row>
    <row r="9292" spans="17:17" x14ac:dyDescent="0.2">
      <c r="Q9292"/>
    </row>
    <row r="9293" spans="17:17" x14ac:dyDescent="0.2">
      <c r="Q9293"/>
    </row>
    <row r="9294" spans="17:17" x14ac:dyDescent="0.2">
      <c r="Q9294"/>
    </row>
    <row r="9295" spans="17:17" x14ac:dyDescent="0.2">
      <c r="Q9295"/>
    </row>
    <row r="9296" spans="17:17" x14ac:dyDescent="0.2">
      <c r="Q9296"/>
    </row>
    <row r="9297" spans="17:17" x14ac:dyDescent="0.2">
      <c r="Q9297"/>
    </row>
    <row r="9298" spans="17:17" x14ac:dyDescent="0.2">
      <c r="Q9298"/>
    </row>
    <row r="9299" spans="17:17" x14ac:dyDescent="0.2">
      <c r="Q9299"/>
    </row>
    <row r="9300" spans="17:17" x14ac:dyDescent="0.2">
      <c r="Q9300"/>
    </row>
    <row r="9301" spans="17:17" x14ac:dyDescent="0.2">
      <c r="Q9301"/>
    </row>
    <row r="9302" spans="17:17" x14ac:dyDescent="0.2">
      <c r="Q9302"/>
    </row>
    <row r="9303" spans="17:17" x14ac:dyDescent="0.2">
      <c r="Q9303"/>
    </row>
    <row r="9304" spans="17:17" x14ac:dyDescent="0.2">
      <c r="Q9304"/>
    </row>
    <row r="9305" spans="17:17" x14ac:dyDescent="0.2">
      <c r="Q9305"/>
    </row>
    <row r="9306" spans="17:17" x14ac:dyDescent="0.2">
      <c r="Q9306"/>
    </row>
    <row r="9307" spans="17:17" x14ac:dyDescent="0.2">
      <c r="Q9307"/>
    </row>
    <row r="9308" spans="17:17" x14ac:dyDescent="0.2">
      <c r="Q9308"/>
    </row>
    <row r="9309" spans="17:17" x14ac:dyDescent="0.2">
      <c r="Q9309"/>
    </row>
    <row r="9310" spans="17:17" x14ac:dyDescent="0.2">
      <c r="Q9310"/>
    </row>
    <row r="9311" spans="17:17" x14ac:dyDescent="0.2">
      <c r="Q9311"/>
    </row>
    <row r="9312" spans="17:17" x14ac:dyDescent="0.2">
      <c r="Q9312"/>
    </row>
    <row r="9313" spans="17:17" x14ac:dyDescent="0.2">
      <c r="Q9313"/>
    </row>
    <row r="9314" spans="17:17" x14ac:dyDescent="0.2">
      <c r="Q9314"/>
    </row>
    <row r="9315" spans="17:17" x14ac:dyDescent="0.2">
      <c r="Q9315"/>
    </row>
    <row r="9316" spans="17:17" x14ac:dyDescent="0.2">
      <c r="Q9316"/>
    </row>
    <row r="9317" spans="17:17" x14ac:dyDescent="0.2">
      <c r="Q9317"/>
    </row>
    <row r="9318" spans="17:17" x14ac:dyDescent="0.2">
      <c r="Q9318"/>
    </row>
    <row r="9319" spans="17:17" x14ac:dyDescent="0.2">
      <c r="Q9319"/>
    </row>
    <row r="9320" spans="17:17" x14ac:dyDescent="0.2">
      <c r="Q9320"/>
    </row>
    <row r="9321" spans="17:17" x14ac:dyDescent="0.2">
      <c r="Q9321"/>
    </row>
    <row r="9322" spans="17:17" x14ac:dyDescent="0.2">
      <c r="Q9322"/>
    </row>
    <row r="9323" spans="17:17" x14ac:dyDescent="0.2">
      <c r="Q9323"/>
    </row>
    <row r="9324" spans="17:17" x14ac:dyDescent="0.2">
      <c r="Q9324"/>
    </row>
    <row r="9325" spans="17:17" x14ac:dyDescent="0.2">
      <c r="Q9325"/>
    </row>
    <row r="9326" spans="17:17" x14ac:dyDescent="0.2">
      <c r="Q9326"/>
    </row>
    <row r="9327" spans="17:17" x14ac:dyDescent="0.2">
      <c r="Q9327"/>
    </row>
    <row r="9328" spans="17:17" x14ac:dyDescent="0.2">
      <c r="Q9328"/>
    </row>
    <row r="9329" spans="17:17" x14ac:dyDescent="0.2">
      <c r="Q9329"/>
    </row>
    <row r="9330" spans="17:17" x14ac:dyDescent="0.2">
      <c r="Q9330"/>
    </row>
    <row r="9331" spans="17:17" x14ac:dyDescent="0.2">
      <c r="Q9331"/>
    </row>
    <row r="9332" spans="17:17" x14ac:dyDescent="0.2">
      <c r="Q9332"/>
    </row>
    <row r="9333" spans="17:17" x14ac:dyDescent="0.2">
      <c r="Q9333"/>
    </row>
    <row r="9334" spans="17:17" x14ac:dyDescent="0.2">
      <c r="Q9334"/>
    </row>
    <row r="9335" spans="17:17" x14ac:dyDescent="0.2">
      <c r="Q9335"/>
    </row>
    <row r="9336" spans="17:17" x14ac:dyDescent="0.2">
      <c r="Q9336"/>
    </row>
    <row r="9337" spans="17:17" x14ac:dyDescent="0.2">
      <c r="Q9337"/>
    </row>
    <row r="9338" spans="17:17" x14ac:dyDescent="0.2">
      <c r="Q9338"/>
    </row>
    <row r="9339" spans="17:17" x14ac:dyDescent="0.2">
      <c r="Q9339"/>
    </row>
    <row r="9340" spans="17:17" x14ac:dyDescent="0.2">
      <c r="Q9340"/>
    </row>
    <row r="9341" spans="17:17" x14ac:dyDescent="0.2">
      <c r="Q9341"/>
    </row>
    <row r="9342" spans="17:17" x14ac:dyDescent="0.2">
      <c r="Q9342"/>
    </row>
    <row r="9343" spans="17:17" x14ac:dyDescent="0.2">
      <c r="Q9343"/>
    </row>
    <row r="9344" spans="17:17" x14ac:dyDescent="0.2">
      <c r="Q9344"/>
    </row>
    <row r="9345" spans="17:17" x14ac:dyDescent="0.2">
      <c r="Q9345"/>
    </row>
    <row r="9346" spans="17:17" x14ac:dyDescent="0.2">
      <c r="Q9346"/>
    </row>
    <row r="9347" spans="17:17" x14ac:dyDescent="0.2">
      <c r="Q9347"/>
    </row>
    <row r="9348" spans="17:17" x14ac:dyDescent="0.2">
      <c r="Q9348"/>
    </row>
    <row r="9349" spans="17:17" x14ac:dyDescent="0.2">
      <c r="Q9349"/>
    </row>
    <row r="9350" spans="17:17" x14ac:dyDescent="0.2">
      <c r="Q9350"/>
    </row>
    <row r="9351" spans="17:17" x14ac:dyDescent="0.2">
      <c r="Q9351"/>
    </row>
    <row r="9352" spans="17:17" x14ac:dyDescent="0.2">
      <c r="Q9352"/>
    </row>
    <row r="9353" spans="17:17" x14ac:dyDescent="0.2">
      <c r="Q9353"/>
    </row>
    <row r="9354" spans="17:17" x14ac:dyDescent="0.2">
      <c r="Q9354"/>
    </row>
    <row r="9355" spans="17:17" x14ac:dyDescent="0.2">
      <c r="Q9355"/>
    </row>
    <row r="9356" spans="17:17" x14ac:dyDescent="0.2">
      <c r="Q9356"/>
    </row>
    <row r="9357" spans="17:17" x14ac:dyDescent="0.2">
      <c r="Q9357"/>
    </row>
    <row r="9358" spans="17:17" x14ac:dyDescent="0.2">
      <c r="Q9358"/>
    </row>
    <row r="9359" spans="17:17" x14ac:dyDescent="0.2">
      <c r="Q9359"/>
    </row>
    <row r="9360" spans="17:17" x14ac:dyDescent="0.2">
      <c r="Q9360"/>
    </row>
    <row r="9361" spans="17:17" x14ac:dyDescent="0.2">
      <c r="Q9361"/>
    </row>
    <row r="9362" spans="17:17" x14ac:dyDescent="0.2">
      <c r="Q9362"/>
    </row>
    <row r="9363" spans="17:17" x14ac:dyDescent="0.2">
      <c r="Q9363"/>
    </row>
    <row r="9364" spans="17:17" x14ac:dyDescent="0.2">
      <c r="Q9364"/>
    </row>
    <row r="9365" spans="17:17" x14ac:dyDescent="0.2">
      <c r="Q9365"/>
    </row>
    <row r="9366" spans="17:17" x14ac:dyDescent="0.2">
      <c r="Q9366"/>
    </row>
    <row r="9367" spans="17:17" x14ac:dyDescent="0.2">
      <c r="Q9367"/>
    </row>
    <row r="9368" spans="17:17" x14ac:dyDescent="0.2">
      <c r="Q9368"/>
    </row>
    <row r="9369" spans="17:17" x14ac:dyDescent="0.2">
      <c r="Q9369"/>
    </row>
    <row r="9370" spans="17:17" x14ac:dyDescent="0.2">
      <c r="Q9370"/>
    </row>
    <row r="9371" spans="17:17" x14ac:dyDescent="0.2">
      <c r="Q9371"/>
    </row>
    <row r="9372" spans="17:17" x14ac:dyDescent="0.2">
      <c r="Q9372"/>
    </row>
    <row r="9373" spans="17:17" x14ac:dyDescent="0.2">
      <c r="Q9373"/>
    </row>
    <row r="9374" spans="17:17" x14ac:dyDescent="0.2">
      <c r="Q9374"/>
    </row>
    <row r="9375" spans="17:17" x14ac:dyDescent="0.2">
      <c r="Q9375"/>
    </row>
    <row r="9376" spans="17:17" x14ac:dyDescent="0.2">
      <c r="Q9376"/>
    </row>
    <row r="9377" spans="17:17" x14ac:dyDescent="0.2">
      <c r="Q9377"/>
    </row>
    <row r="9378" spans="17:17" x14ac:dyDescent="0.2">
      <c r="Q9378"/>
    </row>
    <row r="9379" spans="17:17" x14ac:dyDescent="0.2">
      <c r="Q9379"/>
    </row>
    <row r="9380" spans="17:17" x14ac:dyDescent="0.2">
      <c r="Q9380"/>
    </row>
    <row r="9381" spans="17:17" x14ac:dyDescent="0.2">
      <c r="Q9381"/>
    </row>
    <row r="9382" spans="17:17" x14ac:dyDescent="0.2">
      <c r="Q9382"/>
    </row>
    <row r="9383" spans="17:17" x14ac:dyDescent="0.2">
      <c r="Q9383"/>
    </row>
    <row r="9384" spans="17:17" x14ac:dyDescent="0.2">
      <c r="Q9384"/>
    </row>
    <row r="9385" spans="17:17" x14ac:dyDescent="0.2">
      <c r="Q9385"/>
    </row>
    <row r="9386" spans="17:17" x14ac:dyDescent="0.2">
      <c r="Q9386"/>
    </row>
    <row r="9387" spans="17:17" x14ac:dyDescent="0.2">
      <c r="Q9387"/>
    </row>
    <row r="9388" spans="17:17" x14ac:dyDescent="0.2">
      <c r="Q9388"/>
    </row>
    <row r="9389" spans="17:17" x14ac:dyDescent="0.2">
      <c r="Q9389"/>
    </row>
    <row r="9390" spans="17:17" x14ac:dyDescent="0.2">
      <c r="Q9390"/>
    </row>
    <row r="9391" spans="17:17" x14ac:dyDescent="0.2">
      <c r="Q9391"/>
    </row>
    <row r="9392" spans="17:17" x14ac:dyDescent="0.2">
      <c r="Q9392"/>
    </row>
    <row r="9393" spans="17:17" x14ac:dyDescent="0.2">
      <c r="Q9393"/>
    </row>
    <row r="9394" spans="17:17" x14ac:dyDescent="0.2">
      <c r="Q9394"/>
    </row>
    <row r="9395" spans="17:17" x14ac:dyDescent="0.2">
      <c r="Q9395"/>
    </row>
    <row r="9396" spans="17:17" x14ac:dyDescent="0.2">
      <c r="Q9396"/>
    </row>
    <row r="9397" spans="17:17" x14ac:dyDescent="0.2">
      <c r="Q9397"/>
    </row>
    <row r="9398" spans="17:17" x14ac:dyDescent="0.2">
      <c r="Q9398"/>
    </row>
    <row r="9399" spans="17:17" x14ac:dyDescent="0.2">
      <c r="Q9399"/>
    </row>
    <row r="9400" spans="17:17" x14ac:dyDescent="0.2">
      <c r="Q9400"/>
    </row>
    <row r="9401" spans="17:17" x14ac:dyDescent="0.2">
      <c r="Q9401"/>
    </row>
    <row r="9402" spans="17:17" x14ac:dyDescent="0.2">
      <c r="Q9402"/>
    </row>
    <row r="9403" spans="17:17" x14ac:dyDescent="0.2">
      <c r="Q9403"/>
    </row>
    <row r="9404" spans="17:17" x14ac:dyDescent="0.2">
      <c r="Q9404"/>
    </row>
    <row r="9405" spans="17:17" x14ac:dyDescent="0.2">
      <c r="Q9405"/>
    </row>
    <row r="9406" spans="17:17" x14ac:dyDescent="0.2">
      <c r="Q9406"/>
    </row>
    <row r="9407" spans="17:17" x14ac:dyDescent="0.2">
      <c r="Q9407"/>
    </row>
    <row r="9408" spans="17:17" x14ac:dyDescent="0.2">
      <c r="Q9408"/>
    </row>
    <row r="9409" spans="17:17" x14ac:dyDescent="0.2">
      <c r="Q9409"/>
    </row>
    <row r="9410" spans="17:17" x14ac:dyDescent="0.2">
      <c r="Q9410"/>
    </row>
    <row r="9411" spans="17:17" x14ac:dyDescent="0.2">
      <c r="Q9411"/>
    </row>
    <row r="9412" spans="17:17" x14ac:dyDescent="0.2">
      <c r="Q9412"/>
    </row>
    <row r="9413" spans="17:17" x14ac:dyDescent="0.2">
      <c r="Q9413"/>
    </row>
    <row r="9414" spans="17:17" x14ac:dyDescent="0.2">
      <c r="Q9414"/>
    </row>
    <row r="9415" spans="17:17" x14ac:dyDescent="0.2">
      <c r="Q9415"/>
    </row>
    <row r="9416" spans="17:17" x14ac:dyDescent="0.2">
      <c r="Q9416"/>
    </row>
    <row r="9417" spans="17:17" x14ac:dyDescent="0.2">
      <c r="Q9417"/>
    </row>
    <row r="9418" spans="17:17" x14ac:dyDescent="0.2">
      <c r="Q9418"/>
    </row>
    <row r="9419" spans="17:17" x14ac:dyDescent="0.2">
      <c r="Q9419"/>
    </row>
    <row r="9420" spans="17:17" x14ac:dyDescent="0.2">
      <c r="Q9420"/>
    </row>
    <row r="9421" spans="17:17" x14ac:dyDescent="0.2">
      <c r="Q9421"/>
    </row>
    <row r="9422" spans="17:17" x14ac:dyDescent="0.2">
      <c r="Q9422"/>
    </row>
    <row r="9423" spans="17:17" x14ac:dyDescent="0.2">
      <c r="Q9423"/>
    </row>
    <row r="9424" spans="17:17" x14ac:dyDescent="0.2">
      <c r="Q9424"/>
    </row>
    <row r="9425" spans="17:17" x14ac:dyDescent="0.2">
      <c r="Q9425"/>
    </row>
    <row r="9426" spans="17:17" x14ac:dyDescent="0.2">
      <c r="Q9426"/>
    </row>
    <row r="9427" spans="17:17" x14ac:dyDescent="0.2">
      <c r="Q9427"/>
    </row>
    <row r="9428" spans="17:17" x14ac:dyDescent="0.2">
      <c r="Q9428"/>
    </row>
    <row r="9429" spans="17:17" x14ac:dyDescent="0.2">
      <c r="Q9429"/>
    </row>
    <row r="9430" spans="17:17" x14ac:dyDescent="0.2">
      <c r="Q9430"/>
    </row>
    <row r="9431" spans="17:17" x14ac:dyDescent="0.2">
      <c r="Q9431"/>
    </row>
    <row r="9432" spans="17:17" x14ac:dyDescent="0.2">
      <c r="Q9432"/>
    </row>
    <row r="9433" spans="17:17" x14ac:dyDescent="0.2">
      <c r="Q9433"/>
    </row>
    <row r="9434" spans="17:17" x14ac:dyDescent="0.2">
      <c r="Q9434"/>
    </row>
    <row r="9435" spans="17:17" x14ac:dyDescent="0.2">
      <c r="Q9435"/>
    </row>
    <row r="9436" spans="17:17" x14ac:dyDescent="0.2">
      <c r="Q9436"/>
    </row>
    <row r="9437" spans="17:17" x14ac:dyDescent="0.2">
      <c r="Q9437"/>
    </row>
    <row r="9438" spans="17:17" x14ac:dyDescent="0.2">
      <c r="Q9438"/>
    </row>
    <row r="9439" spans="17:17" x14ac:dyDescent="0.2">
      <c r="Q9439"/>
    </row>
    <row r="9440" spans="17:17" x14ac:dyDescent="0.2">
      <c r="Q9440"/>
    </row>
    <row r="9441" spans="17:17" x14ac:dyDescent="0.2">
      <c r="Q9441"/>
    </row>
    <row r="9442" spans="17:17" x14ac:dyDescent="0.2">
      <c r="Q9442"/>
    </row>
    <row r="9443" spans="17:17" x14ac:dyDescent="0.2">
      <c r="Q9443"/>
    </row>
    <row r="9444" spans="17:17" x14ac:dyDescent="0.2">
      <c r="Q9444"/>
    </row>
    <row r="9445" spans="17:17" x14ac:dyDescent="0.2">
      <c r="Q9445"/>
    </row>
    <row r="9446" spans="17:17" x14ac:dyDescent="0.2">
      <c r="Q9446"/>
    </row>
    <row r="9447" spans="17:17" x14ac:dyDescent="0.2">
      <c r="Q9447"/>
    </row>
    <row r="9448" spans="17:17" x14ac:dyDescent="0.2">
      <c r="Q9448"/>
    </row>
    <row r="9449" spans="17:17" x14ac:dyDescent="0.2">
      <c r="Q9449"/>
    </row>
    <row r="9450" spans="17:17" x14ac:dyDescent="0.2">
      <c r="Q9450"/>
    </row>
    <row r="9451" spans="17:17" x14ac:dyDescent="0.2">
      <c r="Q9451"/>
    </row>
    <row r="9452" spans="17:17" x14ac:dyDescent="0.2">
      <c r="Q9452"/>
    </row>
    <row r="9453" spans="17:17" x14ac:dyDescent="0.2">
      <c r="Q9453"/>
    </row>
    <row r="9454" spans="17:17" x14ac:dyDescent="0.2">
      <c r="Q9454"/>
    </row>
    <row r="9455" spans="17:17" x14ac:dyDescent="0.2">
      <c r="Q9455"/>
    </row>
    <row r="9456" spans="17:17" x14ac:dyDescent="0.2">
      <c r="Q9456"/>
    </row>
    <row r="9457" spans="17:17" x14ac:dyDescent="0.2">
      <c r="Q9457"/>
    </row>
    <row r="9458" spans="17:17" x14ac:dyDescent="0.2">
      <c r="Q9458"/>
    </row>
    <row r="9459" spans="17:17" x14ac:dyDescent="0.2">
      <c r="Q9459"/>
    </row>
    <row r="9460" spans="17:17" x14ac:dyDescent="0.2">
      <c r="Q9460"/>
    </row>
    <row r="9461" spans="17:17" x14ac:dyDescent="0.2">
      <c r="Q9461"/>
    </row>
    <row r="9462" spans="17:17" x14ac:dyDescent="0.2">
      <c r="Q9462"/>
    </row>
    <row r="9463" spans="17:17" x14ac:dyDescent="0.2">
      <c r="Q9463"/>
    </row>
    <row r="9464" spans="17:17" x14ac:dyDescent="0.2">
      <c r="Q9464"/>
    </row>
    <row r="9465" spans="17:17" x14ac:dyDescent="0.2">
      <c r="Q9465"/>
    </row>
    <row r="9466" spans="17:17" x14ac:dyDescent="0.2">
      <c r="Q9466"/>
    </row>
    <row r="9467" spans="17:17" x14ac:dyDescent="0.2">
      <c r="Q9467"/>
    </row>
    <row r="9468" spans="17:17" x14ac:dyDescent="0.2">
      <c r="Q9468"/>
    </row>
    <row r="9469" spans="17:17" x14ac:dyDescent="0.2">
      <c r="Q9469"/>
    </row>
    <row r="9470" spans="17:17" x14ac:dyDescent="0.2">
      <c r="Q9470"/>
    </row>
    <row r="9471" spans="17:17" x14ac:dyDescent="0.2">
      <c r="Q9471"/>
    </row>
    <row r="9472" spans="17:17" x14ac:dyDescent="0.2">
      <c r="Q9472"/>
    </row>
    <row r="9473" spans="17:17" x14ac:dyDescent="0.2">
      <c r="Q9473"/>
    </row>
    <row r="9474" spans="17:17" x14ac:dyDescent="0.2">
      <c r="Q9474"/>
    </row>
    <row r="9475" spans="17:17" x14ac:dyDescent="0.2">
      <c r="Q9475"/>
    </row>
    <row r="9476" spans="17:17" x14ac:dyDescent="0.2">
      <c r="Q9476"/>
    </row>
    <row r="9477" spans="17:17" x14ac:dyDescent="0.2">
      <c r="Q9477"/>
    </row>
    <row r="9478" spans="17:17" x14ac:dyDescent="0.2">
      <c r="Q9478"/>
    </row>
    <row r="9479" spans="17:17" x14ac:dyDescent="0.2">
      <c r="Q9479"/>
    </row>
    <row r="9480" spans="17:17" x14ac:dyDescent="0.2">
      <c r="Q9480"/>
    </row>
    <row r="9481" spans="17:17" x14ac:dyDescent="0.2">
      <c r="Q9481"/>
    </row>
    <row r="9482" spans="17:17" x14ac:dyDescent="0.2">
      <c r="Q9482"/>
    </row>
    <row r="9483" spans="17:17" x14ac:dyDescent="0.2">
      <c r="Q9483"/>
    </row>
    <row r="9484" spans="17:17" x14ac:dyDescent="0.2">
      <c r="Q9484"/>
    </row>
    <row r="9485" spans="17:17" x14ac:dyDescent="0.2">
      <c r="Q9485"/>
    </row>
    <row r="9486" spans="17:17" x14ac:dyDescent="0.2">
      <c r="Q9486"/>
    </row>
    <row r="9487" spans="17:17" x14ac:dyDescent="0.2">
      <c r="Q9487"/>
    </row>
    <row r="9488" spans="17:17" x14ac:dyDescent="0.2">
      <c r="Q9488"/>
    </row>
    <row r="9489" spans="17:17" x14ac:dyDescent="0.2">
      <c r="Q9489"/>
    </row>
    <row r="9490" spans="17:17" x14ac:dyDescent="0.2">
      <c r="Q9490"/>
    </row>
    <row r="9491" spans="17:17" x14ac:dyDescent="0.2">
      <c r="Q9491"/>
    </row>
    <row r="9492" spans="17:17" x14ac:dyDescent="0.2">
      <c r="Q9492"/>
    </row>
    <row r="9493" spans="17:17" x14ac:dyDescent="0.2">
      <c r="Q9493"/>
    </row>
    <row r="9494" spans="17:17" x14ac:dyDescent="0.2">
      <c r="Q9494"/>
    </row>
    <row r="9495" spans="17:17" x14ac:dyDescent="0.2">
      <c r="Q9495"/>
    </row>
    <row r="9496" spans="17:17" x14ac:dyDescent="0.2">
      <c r="Q9496"/>
    </row>
    <row r="9497" spans="17:17" x14ac:dyDescent="0.2">
      <c r="Q9497"/>
    </row>
    <row r="9498" spans="17:17" x14ac:dyDescent="0.2">
      <c r="Q9498"/>
    </row>
    <row r="9499" spans="17:17" x14ac:dyDescent="0.2">
      <c r="Q9499"/>
    </row>
    <row r="9500" spans="17:17" x14ac:dyDescent="0.2">
      <c r="Q9500"/>
    </row>
    <row r="9501" spans="17:17" x14ac:dyDescent="0.2">
      <c r="Q9501"/>
    </row>
    <row r="9502" spans="17:17" x14ac:dyDescent="0.2">
      <c r="Q9502"/>
    </row>
    <row r="9503" spans="17:17" x14ac:dyDescent="0.2">
      <c r="Q9503"/>
    </row>
    <row r="9504" spans="17:17" x14ac:dyDescent="0.2">
      <c r="Q9504"/>
    </row>
    <row r="9505" spans="17:17" x14ac:dyDescent="0.2">
      <c r="Q9505"/>
    </row>
    <row r="9506" spans="17:17" x14ac:dyDescent="0.2">
      <c r="Q9506"/>
    </row>
    <row r="9507" spans="17:17" x14ac:dyDescent="0.2">
      <c r="Q9507"/>
    </row>
    <row r="9508" spans="17:17" x14ac:dyDescent="0.2">
      <c r="Q9508"/>
    </row>
    <row r="9509" spans="17:17" x14ac:dyDescent="0.2">
      <c r="Q9509"/>
    </row>
    <row r="9510" spans="17:17" x14ac:dyDescent="0.2">
      <c r="Q9510"/>
    </row>
    <row r="9511" spans="17:17" x14ac:dyDescent="0.2">
      <c r="Q9511"/>
    </row>
    <row r="9512" spans="17:17" x14ac:dyDescent="0.2">
      <c r="Q9512"/>
    </row>
    <row r="9513" spans="17:17" x14ac:dyDescent="0.2">
      <c r="Q9513"/>
    </row>
    <row r="9514" spans="17:17" x14ac:dyDescent="0.2">
      <c r="Q9514"/>
    </row>
    <row r="9515" spans="17:17" x14ac:dyDescent="0.2">
      <c r="Q9515"/>
    </row>
    <row r="9516" spans="17:17" x14ac:dyDescent="0.2">
      <c r="Q9516"/>
    </row>
    <row r="9517" spans="17:17" x14ac:dyDescent="0.2">
      <c r="Q9517"/>
    </row>
    <row r="9518" spans="17:17" x14ac:dyDescent="0.2">
      <c r="Q9518"/>
    </row>
    <row r="9519" spans="17:17" x14ac:dyDescent="0.2">
      <c r="Q9519"/>
    </row>
    <row r="9520" spans="17:17" x14ac:dyDescent="0.2">
      <c r="Q9520"/>
    </row>
    <row r="9521" spans="17:17" x14ac:dyDescent="0.2">
      <c r="Q9521"/>
    </row>
    <row r="9522" spans="17:17" x14ac:dyDescent="0.2">
      <c r="Q9522"/>
    </row>
    <row r="9523" spans="17:17" x14ac:dyDescent="0.2">
      <c r="Q9523"/>
    </row>
    <row r="9524" spans="17:17" x14ac:dyDescent="0.2">
      <c r="Q9524"/>
    </row>
    <row r="9525" spans="17:17" x14ac:dyDescent="0.2">
      <c r="Q9525"/>
    </row>
    <row r="9526" spans="17:17" x14ac:dyDescent="0.2">
      <c r="Q9526"/>
    </row>
    <row r="9527" spans="17:17" x14ac:dyDescent="0.2">
      <c r="Q9527"/>
    </row>
    <row r="9528" spans="17:17" x14ac:dyDescent="0.2">
      <c r="Q9528"/>
    </row>
    <row r="9529" spans="17:17" x14ac:dyDescent="0.2">
      <c r="Q9529"/>
    </row>
    <row r="9530" spans="17:17" x14ac:dyDescent="0.2">
      <c r="Q9530"/>
    </row>
    <row r="9531" spans="17:17" x14ac:dyDescent="0.2">
      <c r="Q9531"/>
    </row>
    <row r="9532" spans="17:17" x14ac:dyDescent="0.2">
      <c r="Q9532"/>
    </row>
    <row r="9533" spans="17:17" x14ac:dyDescent="0.2">
      <c r="Q9533"/>
    </row>
    <row r="9534" spans="17:17" x14ac:dyDescent="0.2">
      <c r="Q9534"/>
    </row>
    <row r="9535" spans="17:17" x14ac:dyDescent="0.2">
      <c r="Q9535"/>
    </row>
    <row r="9536" spans="17:17" x14ac:dyDescent="0.2">
      <c r="Q9536"/>
    </row>
    <row r="9537" spans="17:17" x14ac:dyDescent="0.2">
      <c r="Q9537"/>
    </row>
    <row r="9538" spans="17:17" x14ac:dyDescent="0.2">
      <c r="Q9538"/>
    </row>
    <row r="9539" spans="17:17" x14ac:dyDescent="0.2">
      <c r="Q9539"/>
    </row>
    <row r="9540" spans="17:17" x14ac:dyDescent="0.2">
      <c r="Q9540"/>
    </row>
    <row r="9541" spans="17:17" x14ac:dyDescent="0.2">
      <c r="Q9541"/>
    </row>
    <row r="9542" spans="17:17" x14ac:dyDescent="0.2">
      <c r="Q9542"/>
    </row>
    <row r="9543" spans="17:17" x14ac:dyDescent="0.2">
      <c r="Q9543"/>
    </row>
    <row r="9544" spans="17:17" x14ac:dyDescent="0.2">
      <c r="Q9544"/>
    </row>
    <row r="9545" spans="17:17" x14ac:dyDescent="0.2">
      <c r="Q9545"/>
    </row>
    <row r="9546" spans="17:17" x14ac:dyDescent="0.2">
      <c r="Q9546"/>
    </row>
    <row r="9547" spans="17:17" x14ac:dyDescent="0.2">
      <c r="Q9547"/>
    </row>
    <row r="9548" spans="17:17" x14ac:dyDescent="0.2">
      <c r="Q9548"/>
    </row>
    <row r="9549" spans="17:17" x14ac:dyDescent="0.2">
      <c r="Q9549"/>
    </row>
    <row r="9550" spans="17:17" x14ac:dyDescent="0.2">
      <c r="Q9550"/>
    </row>
    <row r="9551" spans="17:17" x14ac:dyDescent="0.2">
      <c r="Q9551"/>
    </row>
    <row r="9552" spans="17:17" x14ac:dyDescent="0.2">
      <c r="Q9552"/>
    </row>
    <row r="9553" spans="17:17" x14ac:dyDescent="0.2">
      <c r="Q9553"/>
    </row>
    <row r="9554" spans="17:17" x14ac:dyDescent="0.2">
      <c r="Q9554"/>
    </row>
    <row r="9555" spans="17:17" x14ac:dyDescent="0.2">
      <c r="Q9555"/>
    </row>
    <row r="9556" spans="17:17" x14ac:dyDescent="0.2">
      <c r="Q9556"/>
    </row>
    <row r="9557" spans="17:17" x14ac:dyDescent="0.2">
      <c r="Q9557"/>
    </row>
    <row r="9558" spans="17:17" x14ac:dyDescent="0.2">
      <c r="Q9558"/>
    </row>
    <row r="9559" spans="17:17" x14ac:dyDescent="0.2">
      <c r="Q9559"/>
    </row>
    <row r="9560" spans="17:17" x14ac:dyDescent="0.2">
      <c r="Q9560"/>
    </row>
    <row r="9561" spans="17:17" x14ac:dyDescent="0.2">
      <c r="Q9561"/>
    </row>
    <row r="9562" spans="17:17" x14ac:dyDescent="0.2">
      <c r="Q9562"/>
    </row>
    <row r="9563" spans="17:17" x14ac:dyDescent="0.2">
      <c r="Q9563"/>
    </row>
    <row r="9564" spans="17:17" x14ac:dyDescent="0.2">
      <c r="Q9564"/>
    </row>
    <row r="9565" spans="17:17" x14ac:dyDescent="0.2">
      <c r="Q9565"/>
    </row>
    <row r="9566" spans="17:17" x14ac:dyDescent="0.2">
      <c r="Q9566"/>
    </row>
    <row r="9567" spans="17:17" x14ac:dyDescent="0.2">
      <c r="Q9567"/>
    </row>
    <row r="9568" spans="17:17" x14ac:dyDescent="0.2">
      <c r="Q9568"/>
    </row>
    <row r="9569" spans="17:17" x14ac:dyDescent="0.2">
      <c r="Q9569"/>
    </row>
    <row r="9570" spans="17:17" x14ac:dyDescent="0.2">
      <c r="Q9570"/>
    </row>
    <row r="9571" spans="17:17" x14ac:dyDescent="0.2">
      <c r="Q9571"/>
    </row>
    <row r="9572" spans="17:17" x14ac:dyDescent="0.2">
      <c r="Q9572"/>
    </row>
    <row r="9573" spans="17:17" x14ac:dyDescent="0.2">
      <c r="Q9573"/>
    </row>
    <row r="9574" spans="17:17" x14ac:dyDescent="0.2">
      <c r="Q9574"/>
    </row>
    <row r="9575" spans="17:17" x14ac:dyDescent="0.2">
      <c r="Q9575"/>
    </row>
    <row r="9576" spans="17:17" x14ac:dyDescent="0.2">
      <c r="Q9576"/>
    </row>
    <row r="9577" spans="17:17" x14ac:dyDescent="0.2">
      <c r="Q9577"/>
    </row>
    <row r="9578" spans="17:17" x14ac:dyDescent="0.2">
      <c r="Q9578"/>
    </row>
    <row r="9579" spans="17:17" x14ac:dyDescent="0.2">
      <c r="Q9579"/>
    </row>
    <row r="9580" spans="17:17" x14ac:dyDescent="0.2">
      <c r="Q9580"/>
    </row>
    <row r="9581" spans="17:17" x14ac:dyDescent="0.2">
      <c r="Q9581"/>
    </row>
    <row r="9582" spans="17:17" x14ac:dyDescent="0.2">
      <c r="Q9582"/>
    </row>
    <row r="9583" spans="17:17" x14ac:dyDescent="0.2">
      <c r="Q9583"/>
    </row>
    <row r="9584" spans="17:17" x14ac:dyDescent="0.2">
      <c r="Q9584"/>
    </row>
    <row r="9585" spans="17:17" x14ac:dyDescent="0.2">
      <c r="Q9585"/>
    </row>
    <row r="9586" spans="17:17" x14ac:dyDescent="0.2">
      <c r="Q9586"/>
    </row>
    <row r="9587" spans="17:17" x14ac:dyDescent="0.2">
      <c r="Q9587"/>
    </row>
    <row r="9588" spans="17:17" x14ac:dyDescent="0.2">
      <c r="Q9588"/>
    </row>
    <row r="9589" spans="17:17" x14ac:dyDescent="0.2">
      <c r="Q9589"/>
    </row>
    <row r="9590" spans="17:17" x14ac:dyDescent="0.2">
      <c r="Q9590"/>
    </row>
    <row r="9591" spans="17:17" x14ac:dyDescent="0.2">
      <c r="Q9591"/>
    </row>
    <row r="9592" spans="17:17" x14ac:dyDescent="0.2">
      <c r="Q9592"/>
    </row>
    <row r="9593" spans="17:17" x14ac:dyDescent="0.2">
      <c r="Q9593"/>
    </row>
    <row r="9594" spans="17:17" x14ac:dyDescent="0.2">
      <c r="Q9594"/>
    </row>
    <row r="9595" spans="17:17" x14ac:dyDescent="0.2">
      <c r="Q9595"/>
    </row>
    <row r="9596" spans="17:17" x14ac:dyDescent="0.2">
      <c r="Q9596"/>
    </row>
    <row r="9597" spans="17:17" x14ac:dyDescent="0.2">
      <c r="Q9597"/>
    </row>
    <row r="9598" spans="17:17" x14ac:dyDescent="0.2">
      <c r="Q9598"/>
    </row>
    <row r="9599" spans="17:17" x14ac:dyDescent="0.2">
      <c r="Q9599"/>
    </row>
    <row r="9600" spans="17:17" x14ac:dyDescent="0.2">
      <c r="Q9600"/>
    </row>
    <row r="9601" spans="17:17" x14ac:dyDescent="0.2">
      <c r="Q9601"/>
    </row>
    <row r="9602" spans="17:17" x14ac:dyDescent="0.2">
      <c r="Q9602"/>
    </row>
    <row r="9603" spans="17:17" x14ac:dyDescent="0.2">
      <c r="Q9603"/>
    </row>
    <row r="9604" spans="17:17" x14ac:dyDescent="0.2">
      <c r="Q9604"/>
    </row>
    <row r="9605" spans="17:17" x14ac:dyDescent="0.2">
      <c r="Q9605"/>
    </row>
    <row r="9606" spans="17:17" x14ac:dyDescent="0.2">
      <c r="Q9606"/>
    </row>
    <row r="9607" spans="17:17" x14ac:dyDescent="0.2">
      <c r="Q9607"/>
    </row>
    <row r="9608" spans="17:17" x14ac:dyDescent="0.2">
      <c r="Q9608"/>
    </row>
    <row r="9609" spans="17:17" x14ac:dyDescent="0.2">
      <c r="Q9609"/>
    </row>
    <row r="9610" spans="17:17" x14ac:dyDescent="0.2">
      <c r="Q9610"/>
    </row>
    <row r="9611" spans="17:17" x14ac:dyDescent="0.2">
      <c r="Q9611"/>
    </row>
    <row r="9612" spans="17:17" x14ac:dyDescent="0.2">
      <c r="Q9612"/>
    </row>
    <row r="9613" spans="17:17" x14ac:dyDescent="0.2">
      <c r="Q9613"/>
    </row>
    <row r="9614" spans="17:17" x14ac:dyDescent="0.2">
      <c r="Q9614"/>
    </row>
    <row r="9615" spans="17:17" x14ac:dyDescent="0.2">
      <c r="Q9615"/>
    </row>
    <row r="9616" spans="17:17" x14ac:dyDescent="0.2">
      <c r="Q9616"/>
    </row>
    <row r="9617" spans="17:17" x14ac:dyDescent="0.2">
      <c r="Q9617"/>
    </row>
    <row r="9618" spans="17:17" x14ac:dyDescent="0.2">
      <c r="Q9618"/>
    </row>
    <row r="9619" spans="17:17" x14ac:dyDescent="0.2">
      <c r="Q9619"/>
    </row>
    <row r="9620" spans="17:17" x14ac:dyDescent="0.2">
      <c r="Q9620"/>
    </row>
    <row r="9621" spans="17:17" x14ac:dyDescent="0.2">
      <c r="Q9621"/>
    </row>
    <row r="9622" spans="17:17" x14ac:dyDescent="0.2">
      <c r="Q9622"/>
    </row>
    <row r="9623" spans="17:17" x14ac:dyDescent="0.2">
      <c r="Q9623"/>
    </row>
    <row r="9624" spans="17:17" x14ac:dyDescent="0.2">
      <c r="Q9624"/>
    </row>
    <row r="9625" spans="17:17" x14ac:dyDescent="0.2">
      <c r="Q9625"/>
    </row>
    <row r="9626" spans="17:17" x14ac:dyDescent="0.2">
      <c r="Q9626"/>
    </row>
    <row r="9627" spans="17:17" x14ac:dyDescent="0.2">
      <c r="Q9627"/>
    </row>
    <row r="9628" spans="17:17" x14ac:dyDescent="0.2">
      <c r="Q9628"/>
    </row>
    <row r="9629" spans="17:17" x14ac:dyDescent="0.2">
      <c r="Q9629"/>
    </row>
    <row r="9630" spans="17:17" x14ac:dyDescent="0.2">
      <c r="Q9630"/>
    </row>
    <row r="9631" spans="17:17" x14ac:dyDescent="0.2">
      <c r="Q9631"/>
    </row>
    <row r="9632" spans="17:17" x14ac:dyDescent="0.2">
      <c r="Q9632"/>
    </row>
    <row r="9633" spans="17:17" x14ac:dyDescent="0.2">
      <c r="Q9633"/>
    </row>
    <row r="9634" spans="17:17" x14ac:dyDescent="0.2">
      <c r="Q9634"/>
    </row>
    <row r="9635" spans="17:17" x14ac:dyDescent="0.2">
      <c r="Q9635"/>
    </row>
    <row r="9636" spans="17:17" x14ac:dyDescent="0.2">
      <c r="Q9636"/>
    </row>
    <row r="9637" spans="17:17" x14ac:dyDescent="0.2">
      <c r="Q9637"/>
    </row>
    <row r="9638" spans="17:17" x14ac:dyDescent="0.2">
      <c r="Q9638"/>
    </row>
    <row r="9639" spans="17:17" x14ac:dyDescent="0.2">
      <c r="Q9639"/>
    </row>
    <row r="9640" spans="17:17" x14ac:dyDescent="0.2">
      <c r="Q9640"/>
    </row>
    <row r="9641" spans="17:17" x14ac:dyDescent="0.2">
      <c r="Q9641"/>
    </row>
    <row r="9642" spans="17:17" x14ac:dyDescent="0.2">
      <c r="Q9642"/>
    </row>
    <row r="9643" spans="17:17" x14ac:dyDescent="0.2">
      <c r="Q9643"/>
    </row>
    <row r="9644" spans="17:17" x14ac:dyDescent="0.2">
      <c r="Q9644"/>
    </row>
    <row r="9645" spans="17:17" x14ac:dyDescent="0.2">
      <c r="Q9645"/>
    </row>
    <row r="9646" spans="17:17" x14ac:dyDescent="0.2">
      <c r="Q9646"/>
    </row>
    <row r="9647" spans="17:17" x14ac:dyDescent="0.2">
      <c r="Q9647"/>
    </row>
    <row r="9648" spans="17:17" x14ac:dyDescent="0.2">
      <c r="Q9648"/>
    </row>
    <row r="9649" spans="17:17" x14ac:dyDescent="0.2">
      <c r="Q9649"/>
    </row>
    <row r="9650" spans="17:17" x14ac:dyDescent="0.2">
      <c r="Q9650"/>
    </row>
    <row r="9651" spans="17:17" x14ac:dyDescent="0.2">
      <c r="Q9651"/>
    </row>
    <row r="9652" spans="17:17" x14ac:dyDescent="0.2">
      <c r="Q9652"/>
    </row>
    <row r="9653" spans="17:17" x14ac:dyDescent="0.2">
      <c r="Q9653"/>
    </row>
    <row r="9654" spans="17:17" x14ac:dyDescent="0.2">
      <c r="Q9654"/>
    </row>
    <row r="9655" spans="17:17" x14ac:dyDescent="0.2">
      <c r="Q9655"/>
    </row>
    <row r="9656" spans="17:17" x14ac:dyDescent="0.2">
      <c r="Q9656"/>
    </row>
    <row r="9657" spans="17:17" x14ac:dyDescent="0.2">
      <c r="Q9657"/>
    </row>
    <row r="9658" spans="17:17" x14ac:dyDescent="0.2">
      <c r="Q9658"/>
    </row>
    <row r="9659" spans="17:17" x14ac:dyDescent="0.2">
      <c r="Q9659"/>
    </row>
    <row r="9660" spans="17:17" x14ac:dyDescent="0.2">
      <c r="Q9660"/>
    </row>
    <row r="9661" spans="17:17" x14ac:dyDescent="0.2">
      <c r="Q9661"/>
    </row>
    <row r="9662" spans="17:17" x14ac:dyDescent="0.2">
      <c r="Q9662"/>
    </row>
    <row r="9663" spans="17:17" x14ac:dyDescent="0.2">
      <c r="Q9663"/>
    </row>
    <row r="9664" spans="17:17" x14ac:dyDescent="0.2">
      <c r="Q9664"/>
    </row>
    <row r="9665" spans="17:17" x14ac:dyDescent="0.2">
      <c r="Q9665"/>
    </row>
    <row r="9666" spans="17:17" x14ac:dyDescent="0.2">
      <c r="Q9666"/>
    </row>
    <row r="9667" spans="17:17" x14ac:dyDescent="0.2">
      <c r="Q9667"/>
    </row>
    <row r="9668" spans="17:17" x14ac:dyDescent="0.2">
      <c r="Q9668"/>
    </row>
    <row r="9669" spans="17:17" x14ac:dyDescent="0.2">
      <c r="Q9669"/>
    </row>
    <row r="9670" spans="17:17" x14ac:dyDescent="0.2">
      <c r="Q9670"/>
    </row>
    <row r="9671" spans="17:17" x14ac:dyDescent="0.2">
      <c r="Q9671"/>
    </row>
    <row r="9672" spans="17:17" x14ac:dyDescent="0.2">
      <c r="Q9672"/>
    </row>
    <row r="9673" spans="17:17" x14ac:dyDescent="0.2">
      <c r="Q9673"/>
    </row>
    <row r="9674" spans="17:17" x14ac:dyDescent="0.2">
      <c r="Q9674"/>
    </row>
    <row r="9675" spans="17:17" x14ac:dyDescent="0.2">
      <c r="Q9675"/>
    </row>
    <row r="9676" spans="17:17" x14ac:dyDescent="0.2">
      <c r="Q9676"/>
    </row>
    <row r="9677" spans="17:17" x14ac:dyDescent="0.2">
      <c r="Q9677"/>
    </row>
    <row r="9678" spans="17:17" x14ac:dyDescent="0.2">
      <c r="Q9678"/>
    </row>
    <row r="9679" spans="17:17" x14ac:dyDescent="0.2">
      <c r="Q9679"/>
    </row>
    <row r="9680" spans="17:17" x14ac:dyDescent="0.2">
      <c r="Q9680"/>
    </row>
    <row r="9681" spans="17:17" x14ac:dyDescent="0.2">
      <c r="Q9681"/>
    </row>
    <row r="9682" spans="17:17" x14ac:dyDescent="0.2">
      <c r="Q9682"/>
    </row>
    <row r="9683" spans="17:17" x14ac:dyDescent="0.2">
      <c r="Q9683"/>
    </row>
    <row r="9684" spans="17:17" x14ac:dyDescent="0.2">
      <c r="Q9684"/>
    </row>
    <row r="9685" spans="17:17" x14ac:dyDescent="0.2">
      <c r="Q9685"/>
    </row>
    <row r="9686" spans="17:17" x14ac:dyDescent="0.2">
      <c r="Q9686"/>
    </row>
    <row r="9687" spans="17:17" x14ac:dyDescent="0.2">
      <c r="Q9687"/>
    </row>
    <row r="9688" spans="17:17" x14ac:dyDescent="0.2">
      <c r="Q9688"/>
    </row>
    <row r="9689" spans="17:17" x14ac:dyDescent="0.2">
      <c r="Q9689"/>
    </row>
    <row r="9690" spans="17:17" x14ac:dyDescent="0.2">
      <c r="Q9690"/>
    </row>
    <row r="9691" spans="17:17" x14ac:dyDescent="0.2">
      <c r="Q9691"/>
    </row>
    <row r="9692" spans="17:17" x14ac:dyDescent="0.2">
      <c r="Q9692"/>
    </row>
    <row r="9693" spans="17:17" x14ac:dyDescent="0.2">
      <c r="Q9693"/>
    </row>
    <row r="9694" spans="17:17" x14ac:dyDescent="0.2">
      <c r="Q9694"/>
    </row>
    <row r="9695" spans="17:17" x14ac:dyDescent="0.2">
      <c r="Q9695"/>
    </row>
    <row r="9696" spans="17:17" x14ac:dyDescent="0.2">
      <c r="Q9696"/>
    </row>
    <row r="9697" spans="17:17" x14ac:dyDescent="0.2">
      <c r="Q9697"/>
    </row>
    <row r="9698" spans="17:17" x14ac:dyDescent="0.2">
      <c r="Q9698"/>
    </row>
    <row r="9699" spans="17:17" x14ac:dyDescent="0.2">
      <c r="Q9699"/>
    </row>
    <row r="9700" spans="17:17" x14ac:dyDescent="0.2">
      <c r="Q9700"/>
    </row>
    <row r="9701" spans="17:17" x14ac:dyDescent="0.2">
      <c r="Q9701"/>
    </row>
    <row r="9702" spans="17:17" x14ac:dyDescent="0.2">
      <c r="Q9702"/>
    </row>
    <row r="9703" spans="17:17" x14ac:dyDescent="0.2">
      <c r="Q9703"/>
    </row>
    <row r="9704" spans="17:17" x14ac:dyDescent="0.2">
      <c r="Q9704"/>
    </row>
    <row r="9705" spans="17:17" x14ac:dyDescent="0.2">
      <c r="Q9705"/>
    </row>
    <row r="9706" spans="17:17" x14ac:dyDescent="0.2">
      <c r="Q9706"/>
    </row>
    <row r="9707" spans="17:17" x14ac:dyDescent="0.2">
      <c r="Q9707"/>
    </row>
    <row r="9708" spans="17:17" x14ac:dyDescent="0.2">
      <c r="Q9708"/>
    </row>
    <row r="9709" spans="17:17" x14ac:dyDescent="0.2">
      <c r="Q9709"/>
    </row>
    <row r="9710" spans="17:17" x14ac:dyDescent="0.2">
      <c r="Q9710"/>
    </row>
    <row r="9711" spans="17:17" x14ac:dyDescent="0.2">
      <c r="Q9711"/>
    </row>
    <row r="9712" spans="17:17" x14ac:dyDescent="0.2">
      <c r="Q9712"/>
    </row>
    <row r="9713" spans="17:17" x14ac:dyDescent="0.2">
      <c r="Q9713"/>
    </row>
    <row r="9714" spans="17:17" x14ac:dyDescent="0.2">
      <c r="Q9714"/>
    </row>
    <row r="9715" spans="17:17" x14ac:dyDescent="0.2">
      <c r="Q9715"/>
    </row>
    <row r="9716" spans="17:17" x14ac:dyDescent="0.2">
      <c r="Q9716"/>
    </row>
    <row r="9717" spans="17:17" x14ac:dyDescent="0.2">
      <c r="Q9717"/>
    </row>
    <row r="9718" spans="17:17" x14ac:dyDescent="0.2">
      <c r="Q9718"/>
    </row>
    <row r="9719" spans="17:17" x14ac:dyDescent="0.2">
      <c r="Q9719"/>
    </row>
    <row r="9720" spans="17:17" x14ac:dyDescent="0.2">
      <c r="Q9720"/>
    </row>
    <row r="9721" spans="17:17" x14ac:dyDescent="0.2">
      <c r="Q9721"/>
    </row>
    <row r="9722" spans="17:17" x14ac:dyDescent="0.2">
      <c r="Q9722"/>
    </row>
    <row r="9723" spans="17:17" x14ac:dyDescent="0.2">
      <c r="Q9723"/>
    </row>
    <row r="9724" spans="17:17" x14ac:dyDescent="0.2">
      <c r="Q9724"/>
    </row>
    <row r="9725" spans="17:17" x14ac:dyDescent="0.2">
      <c r="Q9725"/>
    </row>
    <row r="9726" spans="17:17" x14ac:dyDescent="0.2">
      <c r="Q9726"/>
    </row>
    <row r="9727" spans="17:17" x14ac:dyDescent="0.2">
      <c r="Q9727"/>
    </row>
    <row r="9728" spans="17:17" x14ac:dyDescent="0.2">
      <c r="Q9728"/>
    </row>
    <row r="9729" spans="17:17" x14ac:dyDescent="0.2">
      <c r="Q9729"/>
    </row>
    <row r="9730" spans="17:17" x14ac:dyDescent="0.2">
      <c r="Q9730"/>
    </row>
    <row r="9731" spans="17:17" x14ac:dyDescent="0.2">
      <c r="Q9731"/>
    </row>
    <row r="9732" spans="17:17" x14ac:dyDescent="0.2">
      <c r="Q9732"/>
    </row>
    <row r="9733" spans="17:17" x14ac:dyDescent="0.2">
      <c r="Q9733"/>
    </row>
    <row r="9734" spans="17:17" x14ac:dyDescent="0.2">
      <c r="Q9734"/>
    </row>
    <row r="9735" spans="17:17" x14ac:dyDescent="0.2">
      <c r="Q9735"/>
    </row>
    <row r="9736" spans="17:17" x14ac:dyDescent="0.2">
      <c r="Q9736"/>
    </row>
    <row r="9737" spans="17:17" x14ac:dyDescent="0.2">
      <c r="Q9737"/>
    </row>
    <row r="9738" spans="17:17" x14ac:dyDescent="0.2">
      <c r="Q9738"/>
    </row>
    <row r="9739" spans="17:17" x14ac:dyDescent="0.2">
      <c r="Q9739"/>
    </row>
    <row r="9740" spans="17:17" x14ac:dyDescent="0.2">
      <c r="Q9740"/>
    </row>
    <row r="9741" spans="17:17" x14ac:dyDescent="0.2">
      <c r="Q9741"/>
    </row>
    <row r="9742" spans="17:17" x14ac:dyDescent="0.2">
      <c r="Q9742"/>
    </row>
    <row r="9743" spans="17:17" x14ac:dyDescent="0.2">
      <c r="Q9743"/>
    </row>
    <row r="9744" spans="17:17" x14ac:dyDescent="0.2">
      <c r="Q9744"/>
    </row>
    <row r="9745" spans="17:17" x14ac:dyDescent="0.2">
      <c r="Q9745"/>
    </row>
    <row r="9746" spans="17:17" x14ac:dyDescent="0.2">
      <c r="Q9746"/>
    </row>
    <row r="9747" spans="17:17" x14ac:dyDescent="0.2">
      <c r="Q9747"/>
    </row>
    <row r="9748" spans="17:17" x14ac:dyDescent="0.2">
      <c r="Q9748"/>
    </row>
    <row r="9749" spans="17:17" x14ac:dyDescent="0.2">
      <c r="Q9749"/>
    </row>
    <row r="9750" spans="17:17" x14ac:dyDescent="0.2">
      <c r="Q9750"/>
    </row>
    <row r="9751" spans="17:17" x14ac:dyDescent="0.2">
      <c r="Q9751"/>
    </row>
    <row r="9752" spans="17:17" x14ac:dyDescent="0.2">
      <c r="Q9752"/>
    </row>
    <row r="9753" spans="17:17" x14ac:dyDescent="0.2">
      <c r="Q9753"/>
    </row>
    <row r="9754" spans="17:17" x14ac:dyDescent="0.2">
      <c r="Q9754"/>
    </row>
    <row r="9755" spans="17:17" x14ac:dyDescent="0.2">
      <c r="Q9755"/>
    </row>
    <row r="9756" spans="17:17" x14ac:dyDescent="0.2">
      <c r="Q9756"/>
    </row>
    <row r="9757" spans="17:17" x14ac:dyDescent="0.2">
      <c r="Q9757"/>
    </row>
    <row r="9758" spans="17:17" x14ac:dyDescent="0.2">
      <c r="Q9758"/>
    </row>
    <row r="9759" spans="17:17" x14ac:dyDescent="0.2">
      <c r="Q9759"/>
    </row>
    <row r="9760" spans="17:17" x14ac:dyDescent="0.2">
      <c r="Q9760"/>
    </row>
    <row r="9761" spans="17:17" x14ac:dyDescent="0.2">
      <c r="Q9761"/>
    </row>
    <row r="9762" spans="17:17" x14ac:dyDescent="0.2">
      <c r="Q9762"/>
    </row>
    <row r="9763" spans="17:17" x14ac:dyDescent="0.2">
      <c r="Q9763"/>
    </row>
    <row r="9764" spans="17:17" x14ac:dyDescent="0.2">
      <c r="Q9764"/>
    </row>
    <row r="9765" spans="17:17" x14ac:dyDescent="0.2">
      <c r="Q9765"/>
    </row>
    <row r="9766" spans="17:17" x14ac:dyDescent="0.2">
      <c r="Q9766"/>
    </row>
    <row r="9767" spans="17:17" x14ac:dyDescent="0.2">
      <c r="Q9767"/>
    </row>
    <row r="9768" spans="17:17" x14ac:dyDescent="0.2">
      <c r="Q9768"/>
    </row>
    <row r="9769" spans="17:17" x14ac:dyDescent="0.2">
      <c r="Q9769"/>
    </row>
    <row r="9770" spans="17:17" x14ac:dyDescent="0.2">
      <c r="Q9770"/>
    </row>
    <row r="9771" spans="17:17" x14ac:dyDescent="0.2">
      <c r="Q9771"/>
    </row>
    <row r="9772" spans="17:17" x14ac:dyDescent="0.2">
      <c r="Q9772"/>
    </row>
    <row r="9773" spans="17:17" x14ac:dyDescent="0.2">
      <c r="Q9773"/>
    </row>
    <row r="9774" spans="17:17" x14ac:dyDescent="0.2">
      <c r="Q9774"/>
    </row>
    <row r="9775" spans="17:17" x14ac:dyDescent="0.2">
      <c r="Q9775"/>
    </row>
    <row r="9776" spans="17:17" x14ac:dyDescent="0.2">
      <c r="Q9776"/>
    </row>
    <row r="9777" spans="17:17" x14ac:dyDescent="0.2">
      <c r="Q9777"/>
    </row>
    <row r="9778" spans="17:17" x14ac:dyDescent="0.2">
      <c r="Q9778"/>
    </row>
    <row r="9779" spans="17:17" x14ac:dyDescent="0.2">
      <c r="Q9779"/>
    </row>
    <row r="9780" spans="17:17" x14ac:dyDescent="0.2">
      <c r="Q9780"/>
    </row>
    <row r="9781" spans="17:17" x14ac:dyDescent="0.2">
      <c r="Q9781"/>
    </row>
    <row r="9782" spans="17:17" x14ac:dyDescent="0.2">
      <c r="Q9782"/>
    </row>
    <row r="9783" spans="17:17" x14ac:dyDescent="0.2">
      <c r="Q9783"/>
    </row>
    <row r="9784" spans="17:17" x14ac:dyDescent="0.2">
      <c r="Q9784"/>
    </row>
    <row r="9785" spans="17:17" x14ac:dyDescent="0.2">
      <c r="Q9785"/>
    </row>
    <row r="9786" spans="17:17" x14ac:dyDescent="0.2">
      <c r="Q9786"/>
    </row>
    <row r="9787" spans="17:17" x14ac:dyDescent="0.2">
      <c r="Q9787"/>
    </row>
    <row r="9788" spans="17:17" x14ac:dyDescent="0.2">
      <c r="Q9788"/>
    </row>
    <row r="9789" spans="17:17" x14ac:dyDescent="0.2">
      <c r="Q9789"/>
    </row>
    <row r="9790" spans="17:17" x14ac:dyDescent="0.2">
      <c r="Q9790"/>
    </row>
    <row r="9791" spans="17:17" x14ac:dyDescent="0.2">
      <c r="Q9791"/>
    </row>
    <row r="9792" spans="17:17" x14ac:dyDescent="0.2">
      <c r="Q9792"/>
    </row>
    <row r="9793" spans="17:17" x14ac:dyDescent="0.2">
      <c r="Q9793"/>
    </row>
    <row r="9794" spans="17:17" x14ac:dyDescent="0.2">
      <c r="Q9794"/>
    </row>
    <row r="9795" spans="17:17" x14ac:dyDescent="0.2">
      <c r="Q9795"/>
    </row>
    <row r="9796" spans="17:17" x14ac:dyDescent="0.2">
      <c r="Q9796"/>
    </row>
    <row r="9797" spans="17:17" x14ac:dyDescent="0.2">
      <c r="Q9797"/>
    </row>
    <row r="9798" spans="17:17" x14ac:dyDescent="0.2">
      <c r="Q9798"/>
    </row>
    <row r="9799" spans="17:17" x14ac:dyDescent="0.2">
      <c r="Q9799"/>
    </row>
    <row r="9800" spans="17:17" x14ac:dyDescent="0.2">
      <c r="Q9800"/>
    </row>
    <row r="9801" spans="17:17" x14ac:dyDescent="0.2">
      <c r="Q9801"/>
    </row>
    <row r="9802" spans="17:17" x14ac:dyDescent="0.2">
      <c r="Q9802"/>
    </row>
    <row r="9803" spans="17:17" x14ac:dyDescent="0.2">
      <c r="Q9803"/>
    </row>
    <row r="9804" spans="17:17" x14ac:dyDescent="0.2">
      <c r="Q9804"/>
    </row>
    <row r="9805" spans="17:17" x14ac:dyDescent="0.2">
      <c r="Q9805"/>
    </row>
    <row r="9806" spans="17:17" x14ac:dyDescent="0.2">
      <c r="Q9806"/>
    </row>
    <row r="9807" spans="17:17" x14ac:dyDescent="0.2">
      <c r="Q9807"/>
    </row>
    <row r="9808" spans="17:17" x14ac:dyDescent="0.2">
      <c r="Q9808"/>
    </row>
    <row r="9809" spans="17:17" x14ac:dyDescent="0.2">
      <c r="Q9809"/>
    </row>
    <row r="9810" spans="17:17" x14ac:dyDescent="0.2">
      <c r="Q9810"/>
    </row>
    <row r="9811" spans="17:17" x14ac:dyDescent="0.2">
      <c r="Q9811"/>
    </row>
    <row r="9812" spans="17:17" x14ac:dyDescent="0.2">
      <c r="Q9812"/>
    </row>
    <row r="9813" spans="17:17" x14ac:dyDescent="0.2">
      <c r="Q9813"/>
    </row>
    <row r="9814" spans="17:17" x14ac:dyDescent="0.2">
      <c r="Q9814"/>
    </row>
    <row r="9815" spans="17:17" x14ac:dyDescent="0.2">
      <c r="Q9815"/>
    </row>
    <row r="9816" spans="17:17" x14ac:dyDescent="0.2">
      <c r="Q9816"/>
    </row>
    <row r="9817" spans="17:17" x14ac:dyDescent="0.2">
      <c r="Q9817"/>
    </row>
    <row r="9818" spans="17:17" x14ac:dyDescent="0.2">
      <c r="Q9818"/>
    </row>
    <row r="9819" spans="17:17" x14ac:dyDescent="0.2">
      <c r="Q9819"/>
    </row>
    <row r="9820" spans="17:17" x14ac:dyDescent="0.2">
      <c r="Q9820"/>
    </row>
    <row r="9821" spans="17:17" x14ac:dyDescent="0.2">
      <c r="Q9821"/>
    </row>
    <row r="9822" spans="17:17" x14ac:dyDescent="0.2">
      <c r="Q9822"/>
    </row>
    <row r="9823" spans="17:17" x14ac:dyDescent="0.2">
      <c r="Q9823"/>
    </row>
    <row r="9824" spans="17:17" x14ac:dyDescent="0.2">
      <c r="Q9824"/>
    </row>
    <row r="9825" spans="17:17" x14ac:dyDescent="0.2">
      <c r="Q9825"/>
    </row>
  </sheetData>
  <sheetProtection selectLockedCells="1"/>
  <mergeCells count="5">
    <mergeCell ref="Q40:X40"/>
    <mergeCell ref="Q102:X106"/>
    <mergeCell ref="C1:O1"/>
    <mergeCell ref="B61:O61"/>
    <mergeCell ref="B7:P7"/>
  </mergeCells>
  <phoneticPr fontId="0" type="noConversion"/>
  <conditionalFormatting sqref="C64:P113">
    <cfRule type="cellIs" dxfId="0" priority="2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O64:O7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4"/>
  <sheetViews>
    <sheetView tabSelected="1" workbookViewId="0">
      <selection activeCell="G30" sqref="G30"/>
    </sheetView>
  </sheetViews>
  <sheetFormatPr defaultColWidth="11.42578125" defaultRowHeight="12.75" x14ac:dyDescent="0.2"/>
  <cols>
    <col min="1" max="16384" width="11.42578125" style="31"/>
  </cols>
  <sheetData>
    <row r="2" spans="2:13" ht="13.5" thickBot="1" x14ac:dyDescent="0.25"/>
    <row r="3" spans="2:13" ht="34.5" x14ac:dyDescent="0.45">
      <c r="B3" s="49" t="s">
        <v>77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2:13" x14ac:dyDescent="0.2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</row>
    <row r="5" spans="2:13" x14ac:dyDescent="0.2">
      <c r="B5" s="88" t="s">
        <v>125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</row>
    <row r="6" spans="2:13" x14ac:dyDescent="0.2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</row>
    <row r="7" spans="2:13" x14ac:dyDescent="0.2">
      <c r="B7" s="88" t="s">
        <v>126</v>
      </c>
      <c r="C7" s="53"/>
      <c r="D7" s="120" t="s">
        <v>127</v>
      </c>
      <c r="E7" s="53"/>
      <c r="F7" s="53"/>
      <c r="G7" s="53"/>
      <c r="H7" s="53"/>
      <c r="I7" s="53"/>
      <c r="J7" s="53"/>
      <c r="K7" s="53"/>
      <c r="L7" s="53"/>
      <c r="M7" s="54"/>
    </row>
    <row r="8" spans="2:13" x14ac:dyDescent="0.2">
      <c r="B8" s="52"/>
      <c r="C8" s="53"/>
      <c r="D8" s="120" t="s">
        <v>128</v>
      </c>
      <c r="E8" s="120" t="s">
        <v>129</v>
      </c>
      <c r="F8" s="53"/>
      <c r="G8" s="53"/>
      <c r="H8" s="53"/>
      <c r="I8" s="53"/>
      <c r="J8" s="53"/>
      <c r="K8" s="53"/>
      <c r="L8" s="53"/>
      <c r="M8" s="54"/>
    </row>
    <row r="9" spans="2:13" x14ac:dyDescent="0.2">
      <c r="B9" s="52"/>
      <c r="C9" s="53"/>
      <c r="D9" s="120" t="s">
        <v>130</v>
      </c>
      <c r="E9" s="53"/>
      <c r="F9" s="53"/>
      <c r="G9" s="53"/>
      <c r="H9" s="53"/>
      <c r="I9" s="53"/>
      <c r="J9" s="53"/>
      <c r="K9" s="53"/>
      <c r="L9" s="53"/>
      <c r="M9" s="54"/>
    </row>
    <row r="10" spans="2:13" x14ac:dyDescent="0.2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4"/>
    </row>
    <row r="11" spans="2:13" x14ac:dyDescent="0.2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</row>
    <row r="12" spans="2:13" x14ac:dyDescent="0.2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2:13" ht="13.5" thickBot="1" x14ac:dyDescent="0.25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2:13" ht="45" thickBot="1" x14ac:dyDescent="0.6">
      <c r="B14" s="58"/>
    </row>
    <row r="15" spans="2:13" ht="44.25" x14ac:dyDescent="0.55000000000000004">
      <c r="B15" s="59" t="s">
        <v>78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1"/>
    </row>
    <row r="16" spans="2:13" x14ac:dyDescent="0.2">
      <c r="B16" s="88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</row>
    <row r="17" spans="2:13" x14ac:dyDescent="0.2">
      <c r="B17" s="88" t="s">
        <v>133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</row>
    <row r="18" spans="2:13" x14ac:dyDescent="0.2">
      <c r="B18" s="8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2:13" x14ac:dyDescent="0.2">
      <c r="B19" s="88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2:13" x14ac:dyDescent="0.2">
      <c r="B20" s="88" t="s">
        <v>131</v>
      </c>
      <c r="C20" s="53"/>
      <c r="D20" s="53" t="s">
        <v>132</v>
      </c>
      <c r="E20" s="53"/>
      <c r="F20" s="53"/>
      <c r="G20" s="53"/>
      <c r="H20" s="53"/>
      <c r="I20" s="53"/>
      <c r="J20" s="53"/>
      <c r="K20" s="53"/>
      <c r="L20" s="53"/>
      <c r="M20" s="54"/>
    </row>
    <row r="21" spans="2:13" x14ac:dyDescent="0.2">
      <c r="B21" s="9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2:13" x14ac:dyDescent="0.2">
      <c r="B22" s="94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</row>
    <row r="23" spans="2:13" x14ac:dyDescent="0.2">
      <c r="B23" s="94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2:13" ht="13.5" thickBot="1" x14ac:dyDescent="0.25">
      <c r="B24" s="95"/>
      <c r="C24" s="96"/>
      <c r="D24" s="97"/>
      <c r="E24" s="96"/>
      <c r="F24" s="96"/>
      <c r="G24" s="96"/>
      <c r="H24" s="96"/>
      <c r="I24" s="96"/>
      <c r="J24" s="96"/>
      <c r="K24" s="96"/>
      <c r="L24" s="96"/>
      <c r="M24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Forside</vt:lpstr>
      <vt:lpstr> Beskrivelse av forsøket</vt:lpstr>
      <vt:lpstr>Data</vt:lpstr>
      <vt:lpstr>Konklusjon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2023-10-23T11:06:56Z</dcterms:modified>
</cp:coreProperties>
</file>