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klus.sharepoint.com/sites/SPL-seksjonenfag/Shared Documents/Holdbarhetsdatabase/Revidering maler 2026/Oppdaterte maler 2026/"/>
    </mc:Choice>
  </mc:AlternateContent>
  <xr:revisionPtr revIDLastSave="25" documentId="8_{F6B2A334-E5C1-4805-9602-49B0CE286F35}" xr6:coauthVersionLast="47" xr6:coauthVersionMax="47" xr10:uidLastSave="{AB8A7C33-DEA4-427C-A727-4A3A3CAF7A85}"/>
  <bookViews>
    <workbookView xWindow="-28920" yWindow="-120" windowWidth="29040" windowHeight="15720" activeTab="4" xr2:uid="{9B8CE6FC-D6A2-441A-AB75-571ECCD87B13}"/>
  </bookViews>
  <sheets>
    <sheet name="Forside" sheetId="4" r:id="rId1"/>
    <sheet name="Beskrivelse" sheetId="8" r:id="rId2"/>
    <sheet name="Data" sheetId="1" r:id="rId3"/>
    <sheet name="Konklusjon" sheetId="6" r:id="rId4"/>
    <sheet name="Versjonsstyring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5" i="1" l="1"/>
  <c r="I125" i="1"/>
  <c r="J124" i="1"/>
  <c r="I124" i="1"/>
  <c r="J123" i="1"/>
  <c r="I123" i="1"/>
  <c r="J122" i="1"/>
  <c r="I122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H125" i="1"/>
  <c r="G125" i="1"/>
  <c r="F125" i="1"/>
  <c r="E125" i="1"/>
  <c r="H124" i="1"/>
  <c r="G124" i="1"/>
  <c r="F124" i="1"/>
  <c r="E124" i="1"/>
  <c r="D125" i="1"/>
  <c r="D124" i="1"/>
  <c r="C125" i="1"/>
  <c r="C124" i="1"/>
  <c r="B125" i="1"/>
  <c r="B124" i="1"/>
  <c r="H122" i="1"/>
  <c r="G122" i="1"/>
  <c r="F122" i="1"/>
  <c r="E122" i="1"/>
  <c r="D122" i="1"/>
  <c r="C122" i="1"/>
  <c r="B122" i="1"/>
  <c r="H123" i="1"/>
  <c r="G123" i="1"/>
  <c r="F123" i="1"/>
  <c r="E123" i="1"/>
  <c r="D123" i="1"/>
  <c r="C123" i="1"/>
  <c r="B123" i="1"/>
  <c r="E115" i="1" l="1"/>
  <c r="D115" i="1"/>
  <c r="D118" i="1" s="1"/>
  <c r="B115" i="1"/>
  <c r="B114" i="1" s="1"/>
  <c r="I115" i="1"/>
  <c r="I121" i="1" s="1"/>
  <c r="H115" i="1"/>
  <c r="J115" i="1"/>
  <c r="J121" i="1" s="1"/>
  <c r="F115" i="1"/>
  <c r="F118" i="1" s="1"/>
  <c r="G115" i="1"/>
  <c r="G121" i="1" s="1"/>
  <c r="C115" i="1"/>
  <c r="C121" i="1" s="1"/>
  <c r="J119" i="1"/>
  <c r="J120" i="1"/>
  <c r="J114" i="1"/>
  <c r="H116" i="1"/>
  <c r="H117" i="1" s="1"/>
  <c r="H120" i="1"/>
  <c r="H118" i="1"/>
  <c r="H119" i="1" s="1"/>
  <c r="H114" i="1"/>
  <c r="H121" i="1"/>
  <c r="B120" i="1"/>
  <c r="B116" i="1"/>
  <c r="B117" i="1" s="1"/>
  <c r="B121" i="1"/>
  <c r="F121" i="1"/>
  <c r="F116" i="1"/>
  <c r="F117" i="1" s="1"/>
  <c r="E114" i="1"/>
  <c r="E118" i="1"/>
  <c r="E121" i="1"/>
  <c r="E116" i="1"/>
  <c r="E117" i="1" s="1"/>
  <c r="E120" i="1"/>
  <c r="J116" i="1" l="1"/>
  <c r="J117" i="1" s="1"/>
  <c r="J118" i="1"/>
  <c r="I116" i="1"/>
  <c r="I117" i="1" s="1"/>
  <c r="G114" i="1"/>
  <c r="G116" i="1"/>
  <c r="G117" i="1" s="1"/>
  <c r="G120" i="1"/>
  <c r="F120" i="1"/>
  <c r="F114" i="1"/>
  <c r="D114" i="1"/>
  <c r="D116" i="1"/>
  <c r="D117" i="1" s="1"/>
  <c r="D119" i="1" s="1"/>
  <c r="D121" i="1"/>
  <c r="D120" i="1"/>
  <c r="B118" i="1"/>
  <c r="B119" i="1" s="1"/>
  <c r="G118" i="1"/>
  <c r="G119" i="1" s="1"/>
  <c r="I114" i="1"/>
  <c r="I118" i="1"/>
  <c r="I119" i="1" s="1"/>
  <c r="I120" i="1"/>
  <c r="E119" i="1"/>
  <c r="C114" i="1"/>
  <c r="C120" i="1"/>
  <c r="C118" i="1"/>
  <c r="C116" i="1"/>
  <c r="C117" i="1" s="1"/>
  <c r="F119" i="1"/>
  <c r="C119" i="1" l="1"/>
</calcChain>
</file>

<file path=xl/sharedStrings.xml><?xml version="1.0" encoding="utf-8"?>
<sst xmlns="http://schemas.openxmlformats.org/spreadsheetml/2006/main" count="120" uniqueCount="110">
  <si>
    <t>Holdbarhetsforsøk</t>
  </si>
  <si>
    <t>Modell:</t>
  </si>
  <si>
    <t xml:space="preserve">Batch metode </t>
  </si>
  <si>
    <t>Forsøket er utført ved:</t>
  </si>
  <si>
    <t>Utført i perioden:</t>
  </si>
  <si>
    <t>Kontaktperson:</t>
  </si>
  <si>
    <t>(navn, epost eller telefonnr.)</t>
  </si>
  <si>
    <t>Navn på komponent:</t>
  </si>
  <si>
    <t>Prøvemateriale:</t>
  </si>
  <si>
    <t>Temperatur:</t>
  </si>
  <si>
    <t>BESKRIVELSE AV FORSØKET</t>
  </si>
  <si>
    <t>Komponent:</t>
  </si>
  <si>
    <r>
      <t xml:space="preserve">  Ved utførelse av et holdbarhetsforsøk skal det testes for variasjon i </t>
    </r>
    <r>
      <rPr>
        <b/>
        <sz val="12"/>
        <color theme="3" tint="-0.499984740745262"/>
        <rFont val="Arial"/>
        <family val="2"/>
      </rPr>
      <t>en</t>
    </r>
    <r>
      <rPr>
        <sz val="12"/>
        <color theme="3" tint="-0.499984740745262"/>
        <rFont val="Arial"/>
        <family val="2"/>
      </rPr>
      <t xml:space="preserve"> betingelse, </t>
    </r>
  </si>
  <si>
    <t xml:space="preserve">  andre betingelser holdes konstant.</t>
  </si>
  <si>
    <t>Hvilket instrument er benyttet?</t>
  </si>
  <si>
    <t xml:space="preserve">  Ønsker man å teste for flere betingelser (for eksempel ulik sentrifugering,</t>
  </si>
  <si>
    <t xml:space="preserve">  transportformer, temperaturer) utføres det flere forsøk.</t>
  </si>
  <si>
    <t>Hvilken analysemetode er benyttet?</t>
  </si>
  <si>
    <t xml:space="preserve">  Sett opp forsøket slik at det best mulig representerer prøvehåndtering i rutinedrift, </t>
  </si>
  <si>
    <r>
      <t xml:space="preserve">  eller velg ut faktorer som påvirker resultatene. </t>
    </r>
    <r>
      <rPr>
        <b/>
        <sz val="12"/>
        <color theme="3" tint="-0.499984740745262"/>
        <rFont val="Arial"/>
        <family val="2"/>
      </rPr>
      <t>Fyll inn betingelser i hvite felt.</t>
    </r>
  </si>
  <si>
    <t>Hvilket reagens er benyttet?</t>
  </si>
  <si>
    <t xml:space="preserve">  Beskriv forsøket godt, slik at andre kan vurdere relevansen av resultatene.</t>
  </si>
  <si>
    <t>Beskrivelse av betingelser skal fylles ut</t>
  </si>
  <si>
    <t>Beskriv den variable betingelsen, tid fra... (timer, døgn)</t>
  </si>
  <si>
    <t>Betingelse 0 (Ref)</t>
  </si>
  <si>
    <t>Betingelse 1</t>
  </si>
  <si>
    <t>Betingelse 2</t>
  </si>
  <si>
    <t>Betingelse 3</t>
  </si>
  <si>
    <t>Betingelse 4</t>
  </si>
  <si>
    <t>Betingelse 5</t>
  </si>
  <si>
    <t>Betingelse 6</t>
  </si>
  <si>
    <t>Gi en beskrivelse av betingelsene for forsøket:</t>
  </si>
  <si>
    <t xml:space="preserve">Prøverør </t>
  </si>
  <si>
    <t>Rørtype, tilsetning</t>
  </si>
  <si>
    <t>Rørprodusent</t>
  </si>
  <si>
    <t>Lot.nr (dersom kjent)</t>
  </si>
  <si>
    <t>Prøvemateriale</t>
  </si>
  <si>
    <t>Type materiale, serum, plasma, annet</t>
  </si>
  <si>
    <t>Er prøvene tatt for formålet, fra pasienter eller "friske"</t>
  </si>
  <si>
    <t>Er prøvene restmateriale fra pasientprøver, beskriv</t>
  </si>
  <si>
    <t>Er prøvene poolet eller spiket, beskriv</t>
  </si>
  <si>
    <t>Oppbevares materialet i primærrør eller avpipettert</t>
  </si>
  <si>
    <t>Tid preanalyse</t>
  </si>
  <si>
    <t>Tid fra prøvetaking til sentrifugering (minutt, intervall)</t>
  </si>
  <si>
    <t>Tid fra prøvetaking til analysering 0-prøve (min/timer/dager/uker)</t>
  </si>
  <si>
    <t>Tid fra sentrifugering til analysering 0-prøve  (min/timer/dager/uker)</t>
  </si>
  <si>
    <t>Temperatur</t>
  </si>
  <si>
    <t>Temperatur testbetingelse</t>
  </si>
  <si>
    <r>
      <t>Temperatur før sentrifugering (</t>
    </r>
    <r>
      <rPr>
        <sz val="12"/>
        <color indexed="56"/>
        <rFont val="Calibri"/>
        <family val="2"/>
      </rPr>
      <t>◦</t>
    </r>
    <r>
      <rPr>
        <sz val="12"/>
        <color indexed="56"/>
        <rFont val="Arial"/>
        <family val="2"/>
      </rPr>
      <t>C)</t>
    </r>
  </si>
  <si>
    <t>Temperatur etter sentrifugering (◦C), rom, kjøl, frys</t>
  </si>
  <si>
    <t>Sentrifugeringsegenskaper*: (betingelser)</t>
  </si>
  <si>
    <t>Hastighet (G)</t>
  </si>
  <si>
    <t>Temperatur (◦C)</t>
  </si>
  <si>
    <t>Tid (min.)</t>
  </si>
  <si>
    <t xml:space="preserve">Er transportformer testet eller simulert, beskriv kort (angi om transport var før eller etter sentrifugering) </t>
  </si>
  <si>
    <t>Postgang</t>
  </si>
  <si>
    <t>Hentetjeneste</t>
  </si>
  <si>
    <t>Rørpost (oppgi type rørpost)</t>
  </si>
  <si>
    <t>Annet</t>
  </si>
  <si>
    <t xml:space="preserve">Spesielle betingelser, dersom aktuelt: </t>
  </si>
  <si>
    <r>
      <t>Luftfuktighet (g/m</t>
    </r>
    <r>
      <rPr>
        <vertAlign val="superscript"/>
        <sz val="12"/>
        <color indexed="56"/>
        <rFont val="Arial"/>
        <family val="2"/>
      </rPr>
      <t>3</t>
    </r>
    <r>
      <rPr>
        <sz val="12"/>
        <color indexed="56"/>
        <rFont val="Arial"/>
        <family val="2"/>
      </rPr>
      <t>)</t>
    </r>
  </si>
  <si>
    <t>pH</t>
  </si>
  <si>
    <t>Bruk av tørris (bare noter hvis brukt)</t>
  </si>
  <si>
    <t>Har prøven vært frosset? Oppgi temperatur</t>
  </si>
  <si>
    <t>Andre forhold (oppgi)</t>
  </si>
  <si>
    <t xml:space="preserve">    *Dersom det er brukt dobbel sentrifugeringstid angis hastighet/tid/temperatur både for 1. og 2. sentrifugering</t>
  </si>
  <si>
    <t>Holdbarhet av</t>
  </si>
  <si>
    <t>s-Eksempel</t>
  </si>
  <si>
    <t>Tillatt bias</t>
  </si>
  <si>
    <t>%, og tillatt totalfeil</t>
  </si>
  <si>
    <t>%</t>
  </si>
  <si>
    <t>Tid 0</t>
  </si>
  <si>
    <t>Tid 1</t>
  </si>
  <si>
    <t>Tid 2</t>
  </si>
  <si>
    <t>Tid 3</t>
  </si>
  <si>
    <t>Tid 4</t>
  </si>
  <si>
    <t>Tid 5</t>
  </si>
  <si>
    <t>Tid 6</t>
  </si>
  <si>
    <t>Tid 7</t>
  </si>
  <si>
    <t>Tid 8</t>
  </si>
  <si>
    <t>Timer</t>
  </si>
  <si>
    <t>Prøve nr</t>
  </si>
  <si>
    <t>Målte verdier</t>
  </si>
  <si>
    <t>Figur 1.  Hver linje representerer måleverdiene for en enkelt prøve.</t>
  </si>
  <si>
    <r>
      <t>Prosent (</t>
    </r>
    <r>
      <rPr>
        <b/>
        <sz val="10"/>
        <color indexed="12"/>
        <rFont val="Arial"/>
        <family val="2"/>
      </rPr>
      <t>blå</t>
    </r>
    <r>
      <rPr>
        <b/>
        <sz val="10"/>
        <rFont val="Arial"/>
        <family val="2"/>
      </rPr>
      <t xml:space="preserve"> tall er større enn tillatt totalfeil)</t>
    </r>
  </si>
  <si>
    <t xml:space="preserve">Figur 2.  De røde punktene viser gjennomsnitt for hvert tidspunkt, i prosent av utgangsverdi. De lottrette intervallene er 90% konfidensintervall for gjennomsnittene, og området mellom de røde linjene er tillatt bias. De blå punktene markerer enkeltverdier i prosent av utgangsverdi, og området mellom de blå linjene er tillatt totalfeil. </t>
  </si>
  <si>
    <t>Mean</t>
  </si>
  <si>
    <t>n</t>
  </si>
  <si>
    <t>SD</t>
  </si>
  <si>
    <t>SEM</t>
  </si>
  <si>
    <t>t</t>
  </si>
  <si>
    <t>t x SEM</t>
  </si>
  <si>
    <t>Minimum</t>
  </si>
  <si>
    <t>Maksimum</t>
  </si>
  <si>
    <t>Bias nedre gr</t>
  </si>
  <si>
    <t>Bias øvre gr</t>
  </si>
  <si>
    <t>TEA nedre gr</t>
  </si>
  <si>
    <t>TEA øvre gr</t>
  </si>
  <si>
    <t>Konklusjon:</t>
  </si>
  <si>
    <t>Dato og signatur:</t>
  </si>
  <si>
    <t>Versjon</t>
  </si>
  <si>
    <t>Dato</t>
  </si>
  <si>
    <t>Ansvarlig</t>
  </si>
  <si>
    <t>Beskrivelse av endringer</t>
  </si>
  <si>
    <t>Arbeidsgruppen</t>
  </si>
  <si>
    <t>Første versjon av dokumentet</t>
  </si>
  <si>
    <t>Linda Fagerland</t>
  </si>
  <si>
    <t>Oppdatert versjon, endret beskrivelse (Cress-sjekkliste)</t>
  </si>
  <si>
    <t>(alle tidspunkt analysert i samme serie)</t>
  </si>
  <si>
    <t>Begrunnelse av krav, vurdering av funn og annen viktig informasjon til forsøket: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</si>
</sst>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"/>
    </font>
    <font>
      <sz val="1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name val="Calibri"/>
      <family val="2"/>
    </font>
    <font>
      <sz val="12"/>
      <color indexed="56"/>
      <name val="Arial"/>
      <family val="2"/>
    </font>
    <font>
      <sz val="12"/>
      <color indexed="56"/>
      <name val="Calibri"/>
      <family val="2"/>
    </font>
    <font>
      <vertAlign val="superscript"/>
      <sz val="12"/>
      <color indexed="56"/>
      <name val="Arial"/>
      <family val="2"/>
    </font>
    <font>
      <b/>
      <sz val="36"/>
      <color theme="3" tint="-0.499984740745262"/>
      <name val="Arial"/>
      <family val="2"/>
    </font>
    <font>
      <sz val="16"/>
      <color theme="3" tint="-0.499984740745262"/>
      <name val="Arial"/>
      <family val="2"/>
    </font>
    <font>
      <sz val="8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6"/>
      <color rgb="FFFF0000"/>
      <name val="Arial"/>
      <family val="2"/>
    </font>
    <font>
      <sz val="12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sz val="36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24"/>
      <color theme="3" tint="-0.499984740745262"/>
      <name val="Arial"/>
      <family val="2"/>
    </font>
    <font>
      <sz val="24"/>
      <color theme="3" tint="-0.499984740745262"/>
      <name val="Arial"/>
      <family val="2"/>
    </font>
    <font>
      <b/>
      <sz val="12"/>
      <name val="Arial"/>
      <family val="2"/>
    </font>
    <font>
      <sz val="20"/>
      <color theme="3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6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0" fontId="0" fillId="0" borderId="0" xfId="0" applyProtection="1">
      <protection hidden="1"/>
    </xf>
    <xf numFmtId="0" fontId="0" fillId="2" borderId="0" xfId="0" applyFill="1" applyProtection="1">
      <protection locked="0"/>
    </xf>
    <xf numFmtId="0" fontId="0" fillId="0" borderId="5" xfId="0" applyBorder="1" applyProtection="1">
      <protection hidden="1"/>
    </xf>
    <xf numFmtId="0" fontId="0" fillId="2" borderId="5" xfId="0" applyFill="1" applyBorder="1" applyProtection="1">
      <protection locked="0" hidden="1"/>
    </xf>
    <xf numFmtId="0" fontId="2" fillId="0" borderId="5" xfId="0" applyFont="1" applyBorder="1" applyAlignment="1" applyProtection="1">
      <alignment horizontal="right"/>
      <protection hidden="1"/>
    </xf>
    <xf numFmtId="0" fontId="0" fillId="3" borderId="0" xfId="0" applyFill="1"/>
    <xf numFmtId="0" fontId="0" fillId="3" borderId="1" xfId="0" applyFill="1" applyBorder="1"/>
    <xf numFmtId="2" fontId="0" fillId="3" borderId="0" xfId="0" applyNumberFormat="1" applyFill="1"/>
    <xf numFmtId="164" fontId="10" fillId="0" borderId="17" xfId="0" applyNumberFormat="1" applyFont="1" applyBorder="1" applyAlignment="1" applyProtection="1">
      <alignment horizontal="right"/>
      <protection locked="0"/>
    </xf>
    <xf numFmtId="164" fontId="10" fillId="0" borderId="5" xfId="0" applyNumberFormat="1" applyFont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164" fontId="4" fillId="0" borderId="17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2" fontId="7" fillId="3" borderId="0" xfId="0" applyNumberFormat="1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164" fontId="9" fillId="0" borderId="20" xfId="0" applyNumberFormat="1" applyFont="1" applyBorder="1" applyAlignment="1" applyProtection="1">
      <alignment horizontal="right"/>
      <protection locked="0"/>
    </xf>
    <xf numFmtId="164" fontId="9" fillId="0" borderId="21" xfId="0" applyNumberFormat="1" applyFont="1" applyBorder="1" applyAlignment="1" applyProtection="1">
      <alignment horizontal="right"/>
      <protection locked="0"/>
    </xf>
    <xf numFmtId="164" fontId="8" fillId="0" borderId="21" xfId="0" applyNumberFormat="1" applyFont="1" applyBorder="1" applyAlignment="1" applyProtection="1">
      <alignment horizontal="right"/>
      <protection locked="0"/>
    </xf>
    <xf numFmtId="164" fontId="8" fillId="0" borderId="22" xfId="0" applyNumberFormat="1" applyFont="1" applyBorder="1" applyAlignment="1" applyProtection="1">
      <alignment horizontal="right"/>
      <protection locked="0"/>
    </xf>
    <xf numFmtId="2" fontId="11" fillId="0" borderId="23" xfId="0" applyNumberFormat="1" applyFont="1" applyBorder="1" applyAlignment="1" applyProtection="1">
      <alignment horizontal="center"/>
      <protection locked="0"/>
    </xf>
    <xf numFmtId="2" fontId="11" fillId="0" borderId="24" xfId="0" applyNumberFormat="1" applyFont="1" applyBorder="1" applyAlignment="1" applyProtection="1">
      <alignment horizontal="center"/>
      <protection locked="0"/>
    </xf>
    <xf numFmtId="0" fontId="21" fillId="5" borderId="24" xfId="0" applyFont="1" applyFill="1" applyBorder="1"/>
    <xf numFmtId="0" fontId="0" fillId="5" borderId="40" xfId="0" applyFill="1" applyBorder="1"/>
    <xf numFmtId="0" fontId="0" fillId="5" borderId="41" xfId="0" applyFill="1" applyBorder="1"/>
    <xf numFmtId="0" fontId="21" fillId="6" borderId="0" xfId="0" applyFont="1" applyFill="1"/>
    <xf numFmtId="0" fontId="22" fillId="6" borderId="24" xfId="0" applyFont="1" applyFill="1" applyBorder="1"/>
    <xf numFmtId="0" fontId="21" fillId="4" borderId="24" xfId="0" applyFont="1" applyFill="1" applyBorder="1"/>
    <xf numFmtId="0" fontId="21" fillId="4" borderId="25" xfId="0" applyFont="1" applyFill="1" applyBorder="1"/>
    <xf numFmtId="0" fontId="26" fillId="5" borderId="44" xfId="0" applyFont="1" applyFill="1" applyBorder="1"/>
    <xf numFmtId="0" fontId="26" fillId="5" borderId="42" xfId="0" applyFont="1" applyFill="1" applyBorder="1"/>
    <xf numFmtId="0" fontId="26" fillId="5" borderId="0" xfId="0" applyFont="1" applyFill="1"/>
    <xf numFmtId="0" fontId="26" fillId="5" borderId="43" xfId="0" applyFont="1" applyFill="1" applyBorder="1"/>
    <xf numFmtId="0" fontId="26" fillId="5" borderId="45" xfId="0" applyFont="1" applyFill="1" applyBorder="1"/>
    <xf numFmtId="0" fontId="26" fillId="5" borderId="46" xfId="0" applyFont="1" applyFill="1" applyBorder="1"/>
    <xf numFmtId="0" fontId="21" fillId="5" borderId="24" xfId="0" applyFont="1" applyFill="1" applyBorder="1" applyAlignment="1">
      <alignment horizontal="center" vertical="center"/>
    </xf>
    <xf numFmtId="0" fontId="21" fillId="7" borderId="0" xfId="0" applyFont="1" applyFill="1"/>
    <xf numFmtId="0" fontId="0" fillId="7" borderId="0" xfId="0" applyFill="1"/>
    <xf numFmtId="0" fontId="28" fillId="7" borderId="0" xfId="0" applyFont="1" applyFill="1"/>
    <xf numFmtId="0" fontId="23" fillId="7" borderId="0" xfId="0" applyFont="1" applyFill="1"/>
    <xf numFmtId="0" fontId="19" fillId="7" borderId="0" xfId="0" applyFont="1" applyFill="1"/>
    <xf numFmtId="0" fontId="18" fillId="7" borderId="0" xfId="0" applyFont="1" applyFill="1"/>
    <xf numFmtId="0" fontId="20" fillId="7" borderId="0" xfId="0" applyFont="1" applyFill="1"/>
    <xf numFmtId="0" fontId="22" fillId="7" borderId="0" xfId="0" applyFont="1" applyFill="1"/>
    <xf numFmtId="0" fontId="25" fillId="7" borderId="0" xfId="0" applyFont="1" applyFill="1"/>
    <xf numFmtId="0" fontId="18" fillId="5" borderId="24" xfId="0" applyFont="1" applyFill="1" applyBorder="1"/>
    <xf numFmtId="0" fontId="22" fillId="6" borderId="24" xfId="0" applyFont="1" applyFill="1" applyBorder="1" applyAlignment="1">
      <alignment horizontal="center"/>
    </xf>
    <xf numFmtId="0" fontId="22" fillId="7" borderId="28" xfId="0" applyFont="1" applyFill="1" applyBorder="1"/>
    <xf numFmtId="0" fontId="21" fillId="4" borderId="31" xfId="0" applyFont="1" applyFill="1" applyBorder="1"/>
    <xf numFmtId="0" fontId="21" fillId="4" borderId="28" xfId="0" applyFont="1" applyFill="1" applyBorder="1"/>
    <xf numFmtId="0" fontId="19" fillId="4" borderId="32" xfId="0" applyFont="1" applyFill="1" applyBorder="1"/>
    <xf numFmtId="0" fontId="21" fillId="4" borderId="47" xfId="0" applyFont="1" applyFill="1" applyBorder="1"/>
    <xf numFmtId="0" fontId="21" fillId="4" borderId="0" xfId="0" applyFont="1" applyFill="1"/>
    <xf numFmtId="0" fontId="19" fillId="4" borderId="48" xfId="0" applyFont="1" applyFill="1" applyBorder="1"/>
    <xf numFmtId="0" fontId="19" fillId="4" borderId="47" xfId="0" applyFont="1" applyFill="1" applyBorder="1"/>
    <xf numFmtId="0" fontId="21" fillId="4" borderId="33" xfId="0" applyFont="1" applyFill="1" applyBorder="1"/>
    <xf numFmtId="0" fontId="21" fillId="4" borderId="30" xfId="0" applyFont="1" applyFill="1" applyBorder="1"/>
    <xf numFmtId="0" fontId="19" fillId="4" borderId="34" xfId="0" applyFont="1" applyFill="1" applyBorder="1"/>
    <xf numFmtId="0" fontId="19" fillId="5" borderId="24" xfId="0" applyFont="1" applyFill="1" applyBorder="1"/>
    <xf numFmtId="0" fontId="19" fillId="5" borderId="38" xfId="0" applyFont="1" applyFill="1" applyBorder="1"/>
    <xf numFmtId="0" fontId="19" fillId="5" borderId="35" xfId="0" applyFont="1" applyFill="1" applyBorder="1"/>
    <xf numFmtId="0" fontId="21" fillId="4" borderId="38" xfId="0" applyFont="1" applyFill="1" applyBorder="1"/>
    <xf numFmtId="0" fontId="22" fillId="6" borderId="25" xfId="0" applyFont="1" applyFill="1" applyBorder="1"/>
    <xf numFmtId="0" fontId="19" fillId="6" borderId="27" xfId="0" applyFont="1" applyFill="1" applyBorder="1"/>
    <xf numFmtId="0" fontId="21" fillId="7" borderId="26" xfId="0" applyFont="1" applyFill="1" applyBorder="1"/>
    <xf numFmtId="0" fontId="24" fillId="7" borderId="0" xfId="0" applyFont="1" applyFill="1" applyAlignment="1">
      <alignment horizontal="left"/>
    </xf>
    <xf numFmtId="0" fontId="22" fillId="4" borderId="24" xfId="0" applyFont="1" applyFill="1" applyBorder="1"/>
    <xf numFmtId="0" fontId="21" fillId="4" borderId="35" xfId="0" applyFont="1" applyFill="1" applyBorder="1"/>
    <xf numFmtId="0" fontId="0" fillId="5" borderId="15" xfId="0" applyFill="1" applyBorder="1"/>
    <xf numFmtId="0" fontId="0" fillId="5" borderId="10" xfId="0" applyFill="1" applyBorder="1"/>
    <xf numFmtId="0" fontId="26" fillId="5" borderId="1" xfId="0" applyFont="1" applyFill="1" applyBorder="1"/>
    <xf numFmtId="0" fontId="26" fillId="5" borderId="11" xfId="0" applyFont="1" applyFill="1" applyBorder="1"/>
    <xf numFmtId="0" fontId="0" fillId="5" borderId="0" xfId="0" applyFill="1"/>
    <xf numFmtId="0" fontId="0" fillId="5" borderId="11" xfId="0" applyFill="1" applyBorder="1"/>
    <xf numFmtId="0" fontId="0" fillId="5" borderId="9" xfId="0" applyFill="1" applyBorder="1"/>
    <xf numFmtId="0" fontId="0" fillId="5" borderId="6" xfId="0" applyFill="1" applyBorder="1"/>
    <xf numFmtId="0" fontId="0" fillId="5" borderId="12" xfId="0" applyFill="1" applyBorder="1"/>
    <xf numFmtId="0" fontId="21" fillId="4" borderId="24" xfId="0" applyFont="1" applyFill="1" applyBorder="1" applyAlignment="1">
      <alignment horizontal="center" vertical="center"/>
    </xf>
    <xf numFmtId="0" fontId="0" fillId="5" borderId="50" xfId="0" applyFill="1" applyBorder="1"/>
    <xf numFmtId="0" fontId="0" fillId="5" borderId="51" xfId="0" applyFill="1" applyBorder="1"/>
    <xf numFmtId="0" fontId="0" fillId="5" borderId="52" xfId="0" applyFill="1" applyBorder="1"/>
    <xf numFmtId="0" fontId="16" fillId="4" borderId="36" xfId="0" applyFont="1" applyFill="1" applyBorder="1"/>
    <xf numFmtId="0" fontId="16" fillId="4" borderId="53" xfId="0" applyFont="1" applyFill="1" applyBorder="1"/>
    <xf numFmtId="0" fontId="17" fillId="4" borderId="56" xfId="0" applyFont="1" applyFill="1" applyBorder="1"/>
    <xf numFmtId="0" fontId="16" fillId="4" borderId="56" xfId="0" applyFont="1" applyFill="1" applyBorder="1"/>
    <xf numFmtId="0" fontId="16" fillId="4" borderId="23" xfId="0" applyFont="1" applyFill="1" applyBorder="1"/>
    <xf numFmtId="0" fontId="16" fillId="4" borderId="37" xfId="0" applyFont="1" applyFill="1" applyBorder="1"/>
    <xf numFmtId="0" fontId="4" fillId="5" borderId="1" xfId="0" applyFont="1" applyFill="1" applyBorder="1"/>
    <xf numFmtId="0" fontId="29" fillId="7" borderId="0" xfId="0" applyFont="1" applyFill="1"/>
    <xf numFmtId="0" fontId="18" fillId="8" borderId="0" xfId="0" applyFont="1" applyFill="1"/>
    <xf numFmtId="2" fontId="2" fillId="6" borderId="13" xfId="0" applyNumberFormat="1" applyFont="1" applyFill="1" applyBorder="1"/>
    <xf numFmtId="2" fontId="0" fillId="6" borderId="0" xfId="0" applyNumberFormat="1" applyFill="1"/>
    <xf numFmtId="2" fontId="2" fillId="6" borderId="14" xfId="0" applyNumberFormat="1" applyFont="1" applyFill="1" applyBorder="1"/>
    <xf numFmtId="2" fontId="0" fillId="6" borderId="12" xfId="0" applyNumberFormat="1" applyFill="1" applyBorder="1"/>
    <xf numFmtId="2" fontId="0" fillId="6" borderId="15" xfId="0" applyNumberFormat="1" applyFill="1" applyBorder="1"/>
    <xf numFmtId="2" fontId="0" fillId="6" borderId="11" xfId="0" applyNumberFormat="1" applyFill="1" applyBorder="1"/>
    <xf numFmtId="2" fontId="2" fillId="6" borderId="16" xfId="0" applyNumberFormat="1" applyFont="1" applyFill="1" applyBorder="1"/>
    <xf numFmtId="2" fontId="0" fillId="6" borderId="6" xfId="0" applyNumberFormat="1" applyFill="1" applyBorder="1"/>
    <xf numFmtId="0" fontId="0" fillId="4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0" xfId="0" applyFont="1" applyFill="1"/>
    <xf numFmtId="0" fontId="3" fillId="4" borderId="0" xfId="1" applyFill="1" applyAlignment="1" applyProtection="1"/>
    <xf numFmtId="0" fontId="2" fillId="6" borderId="6" xfId="0" applyFont="1" applyFill="1" applyBorder="1" applyAlignment="1">
      <alignment horizontal="right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6" borderId="0" xfId="0" applyFill="1"/>
    <xf numFmtId="0" fontId="2" fillId="6" borderId="9" xfId="0" applyFont="1" applyFill="1" applyBorder="1" applyAlignment="1">
      <alignment horizontal="center"/>
    </xf>
    <xf numFmtId="2" fontId="0" fillId="4" borderId="0" xfId="0" applyNumberFormat="1" applyFill="1"/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justify" wrapText="1"/>
    </xf>
    <xf numFmtId="2" fontId="0" fillId="8" borderId="0" xfId="0" applyNumberFormat="1" applyFill="1"/>
    <xf numFmtId="2" fontId="0" fillId="8" borderId="9" xfId="0" applyNumberFormat="1" applyFill="1" applyBorder="1"/>
    <xf numFmtId="2" fontId="0" fillId="8" borderId="6" xfId="0" applyNumberFormat="1" applyFill="1" applyBorder="1"/>
    <xf numFmtId="2" fontId="0" fillId="8" borderId="12" xfId="0" applyNumberFormat="1" applyFill="1" applyBorder="1"/>
    <xf numFmtId="0" fontId="21" fillId="6" borderId="28" xfId="0" applyFont="1" applyFill="1" applyBorder="1"/>
    <xf numFmtId="0" fontId="26" fillId="7" borderId="0" xfId="0" applyFont="1" applyFill="1"/>
    <xf numFmtId="0" fontId="30" fillId="9" borderId="24" xfId="0" applyFont="1" applyFill="1" applyBorder="1"/>
    <xf numFmtId="0" fontId="30" fillId="0" borderId="0" xfId="0" applyFont="1"/>
    <xf numFmtId="164" fontId="0" fillId="0" borderId="35" xfId="0" applyNumberFormat="1" applyBorder="1" applyAlignment="1">
      <alignment horizontal="center"/>
    </xf>
    <xf numFmtId="14" fontId="0" fillId="0" borderId="35" xfId="0" applyNumberFormat="1" applyBorder="1" applyAlignment="1">
      <alignment horizontal="center"/>
    </xf>
    <xf numFmtId="0" fontId="8" fillId="0" borderId="35" xfId="0" applyFont="1" applyBorder="1"/>
    <xf numFmtId="164" fontId="0" fillId="0" borderId="61" xfId="0" applyNumberFormat="1" applyBorder="1" applyAlignment="1">
      <alignment horizontal="center"/>
    </xf>
    <xf numFmtId="14" fontId="0" fillId="0" borderId="61" xfId="0" applyNumberFormat="1" applyBorder="1" applyAlignment="1">
      <alignment horizontal="center"/>
    </xf>
    <xf numFmtId="0" fontId="8" fillId="0" borderId="61" xfId="0" applyFont="1" applyBorder="1"/>
    <xf numFmtId="0" fontId="0" fillId="0" borderId="61" xfId="0" applyBorder="1"/>
    <xf numFmtId="0" fontId="0" fillId="0" borderId="61" xfId="0" applyBorder="1" applyAlignment="1">
      <alignment horizontal="center"/>
    </xf>
    <xf numFmtId="14" fontId="0" fillId="0" borderId="61" xfId="0" applyNumberFormat="1" applyBorder="1"/>
    <xf numFmtId="0" fontId="0" fillId="5" borderId="58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4" fillId="4" borderId="0" xfId="0" applyFont="1" applyFill="1" applyAlignment="1">
      <alignment vertical="justify" wrapText="1"/>
    </xf>
    <xf numFmtId="0" fontId="0" fillId="4" borderId="0" xfId="0" applyFill="1" applyAlignment="1">
      <alignment vertical="justify" wrapText="1"/>
    </xf>
    <xf numFmtId="0" fontId="4" fillId="4" borderId="1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0" fontId="1" fillId="2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6" borderId="29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31" fillId="5" borderId="39" xfId="0" applyFont="1" applyFill="1" applyBorder="1"/>
    <xf numFmtId="0" fontId="31" fillId="5" borderId="49" xfId="0" applyFont="1" applyFill="1" applyBorder="1"/>
  </cellXfs>
  <cellStyles count="2">
    <cellStyle name="Hyperkobling" xfId="1" builtinId="8"/>
    <cellStyle name="Normal" xfId="0" builtinId="0"/>
  </cellStyles>
  <dxfs count="1"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colors>
    <mruColors>
      <color rgb="FFCCECFF"/>
      <color rgb="FFDAE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68486739469579"/>
          <c:y val="4.012351725790482E-2"/>
          <c:w val="0.83775351014040567"/>
          <c:h val="0.85648277223604519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Data!$B$8:$J$8</c:f>
              <c:numCache>
                <c:formatCode>0.00</c:formatCode>
                <c:ptCount val="9"/>
                <c:pt idx="0">
                  <c:v>78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79</c:v>
                </c:pt>
                <c:pt idx="5">
                  <c:v>80</c:v>
                </c:pt>
                <c:pt idx="6">
                  <c:v>78</c:v>
                </c:pt>
                <c:pt idx="7">
                  <c:v>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23-4F6B-8724-AEE202800A53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Data!$B$9:$J$9</c:f>
              <c:numCache>
                <c:formatCode>0.00</c:formatCode>
                <c:ptCount val="9"/>
                <c:pt idx="0">
                  <c:v>177</c:v>
                </c:pt>
                <c:pt idx="1">
                  <c:v>180</c:v>
                </c:pt>
                <c:pt idx="2">
                  <c:v>176</c:v>
                </c:pt>
                <c:pt idx="3">
                  <c:v>179</c:v>
                </c:pt>
                <c:pt idx="4">
                  <c:v>179</c:v>
                </c:pt>
                <c:pt idx="5">
                  <c:v>180</c:v>
                </c:pt>
                <c:pt idx="6">
                  <c:v>180</c:v>
                </c:pt>
                <c:pt idx="7">
                  <c:v>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23-4F6B-8724-AEE202800A53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Data!$B$10:$J$10</c:f>
              <c:numCache>
                <c:formatCode>0.00</c:formatCode>
                <c:ptCount val="9"/>
                <c:pt idx="0">
                  <c:v>55</c:v>
                </c:pt>
                <c:pt idx="1">
                  <c:v>40</c:v>
                </c:pt>
                <c:pt idx="2">
                  <c:v>54</c:v>
                </c:pt>
                <c:pt idx="3">
                  <c:v>54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23-4F6B-8724-AEE202800A53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Data!$B$11:$J$11</c:f>
              <c:numCache>
                <c:formatCode>0.00</c:formatCode>
                <c:ptCount val="9"/>
                <c:pt idx="0">
                  <c:v>79</c:v>
                </c:pt>
                <c:pt idx="1">
                  <c:v>79</c:v>
                </c:pt>
                <c:pt idx="2">
                  <c:v>80</c:v>
                </c:pt>
                <c:pt idx="3">
                  <c:v>79</c:v>
                </c:pt>
                <c:pt idx="4">
                  <c:v>81</c:v>
                </c:pt>
                <c:pt idx="5">
                  <c:v>80</c:v>
                </c:pt>
                <c:pt idx="6">
                  <c:v>79</c:v>
                </c:pt>
                <c:pt idx="7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23-4F6B-8724-AEE202800A53}"/>
            </c:ext>
          </c:extLst>
        </c:ser>
        <c:ser>
          <c:idx val="4"/>
          <c:order val="4"/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Data!$B$12:$J$12</c:f>
              <c:numCache>
                <c:formatCode>0.00</c:formatCode>
                <c:ptCount val="9"/>
                <c:pt idx="0">
                  <c:v>50</c:v>
                </c:pt>
                <c:pt idx="1">
                  <c:v>45</c:v>
                </c:pt>
                <c:pt idx="2">
                  <c:v>52</c:v>
                </c:pt>
                <c:pt idx="3">
                  <c:v>51</c:v>
                </c:pt>
                <c:pt idx="4">
                  <c:v>50</c:v>
                </c:pt>
                <c:pt idx="5">
                  <c:v>52</c:v>
                </c:pt>
                <c:pt idx="6">
                  <c:v>52</c:v>
                </c:pt>
                <c:pt idx="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23-4F6B-8724-AEE202800A53}"/>
            </c:ext>
          </c:extLst>
        </c:ser>
        <c:ser>
          <c:idx val="5"/>
          <c:order val="5"/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Data!$B$13:$J$13</c:f>
              <c:numCache>
                <c:formatCode>0.00</c:formatCode>
                <c:ptCount val="9"/>
                <c:pt idx="0">
                  <c:v>78</c:v>
                </c:pt>
                <c:pt idx="1">
                  <c:v>79</c:v>
                </c:pt>
                <c:pt idx="2">
                  <c:v>77</c:v>
                </c:pt>
                <c:pt idx="3">
                  <c:v>76</c:v>
                </c:pt>
                <c:pt idx="4">
                  <c:v>79</c:v>
                </c:pt>
                <c:pt idx="5">
                  <c:v>78</c:v>
                </c:pt>
                <c:pt idx="6">
                  <c:v>78</c:v>
                </c:pt>
                <c:pt idx="7">
                  <c:v>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23-4F6B-8724-AEE202800A53}"/>
            </c:ext>
          </c:extLst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Data!$B$14:$J$14</c:f>
              <c:numCache>
                <c:formatCode>0.00</c:formatCode>
                <c:ptCount val="9"/>
                <c:pt idx="0">
                  <c:v>97</c:v>
                </c:pt>
                <c:pt idx="1">
                  <c:v>98</c:v>
                </c:pt>
                <c:pt idx="2">
                  <c:v>100</c:v>
                </c:pt>
                <c:pt idx="3">
                  <c:v>99</c:v>
                </c:pt>
                <c:pt idx="4">
                  <c:v>100</c:v>
                </c:pt>
                <c:pt idx="5">
                  <c:v>100</c:v>
                </c:pt>
                <c:pt idx="6">
                  <c:v>99</c:v>
                </c:pt>
                <c:pt idx="7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23-4F6B-8724-AEE202800A53}"/>
            </c:ext>
          </c:extLst>
        </c:ser>
        <c:ser>
          <c:idx val="7"/>
          <c:order val="7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Data!$B$15:$J$15</c:f>
              <c:numCache>
                <c:formatCode>0.00</c:formatCode>
                <c:ptCount val="9"/>
                <c:pt idx="0">
                  <c:v>46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D23-4F6B-8724-AEE202800A53}"/>
            </c:ext>
          </c:extLst>
        </c:ser>
        <c:ser>
          <c:idx val="8"/>
          <c:order val="8"/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Data!$B$16:$J$16</c:f>
              <c:numCache>
                <c:formatCode>0.00</c:formatCode>
                <c:ptCount val="9"/>
                <c:pt idx="0">
                  <c:v>101</c:v>
                </c:pt>
                <c:pt idx="1">
                  <c:v>125</c:v>
                </c:pt>
                <c:pt idx="2">
                  <c:v>101</c:v>
                </c:pt>
                <c:pt idx="3">
                  <c:v>102</c:v>
                </c:pt>
                <c:pt idx="4">
                  <c:v>100</c:v>
                </c:pt>
                <c:pt idx="5">
                  <c:v>101</c:v>
                </c:pt>
                <c:pt idx="6">
                  <c:v>101</c:v>
                </c:pt>
                <c:pt idx="7">
                  <c:v>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D23-4F6B-8724-AEE202800A53}"/>
            </c:ext>
          </c:extLst>
        </c:ser>
        <c:ser>
          <c:idx val="9"/>
          <c:order val="9"/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Data!$B$17:$J$17</c:f>
              <c:numCache>
                <c:formatCode>0.00</c:formatCode>
                <c:ptCount val="9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40</c:v>
                </c:pt>
                <c:pt idx="4">
                  <c:v>40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D23-4F6B-8724-AEE202800A53}"/>
            </c:ext>
          </c:extLst>
        </c:ser>
        <c:ser>
          <c:idx val="10"/>
          <c:order val="10"/>
          <c:spPr>
            <a:ln w="12700">
              <a:solidFill>
                <a:srgbClr val="CCFFCC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Data!$B$18:$J$18</c:f>
              <c:numCache>
                <c:formatCode>0.00</c:formatCode>
                <c:ptCount val="9"/>
                <c:pt idx="0">
                  <c:v>3054</c:v>
                </c:pt>
                <c:pt idx="1">
                  <c:v>3060</c:v>
                </c:pt>
                <c:pt idx="2">
                  <c:v>3045</c:v>
                </c:pt>
                <c:pt idx="3">
                  <c:v>3054</c:v>
                </c:pt>
                <c:pt idx="4">
                  <c:v>3016</c:v>
                </c:pt>
                <c:pt idx="5">
                  <c:v>3071</c:v>
                </c:pt>
                <c:pt idx="6">
                  <c:v>3063</c:v>
                </c:pt>
                <c:pt idx="7">
                  <c:v>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D23-4F6B-8724-AEE202800A53}"/>
            </c:ext>
          </c:extLst>
        </c:ser>
        <c:ser>
          <c:idx val="11"/>
          <c:order val="11"/>
          <c:spPr>
            <a:ln w="12700">
              <a:solidFill>
                <a:srgbClr val="FFFF99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Data!$B$19:$J$19</c:f>
              <c:numCache>
                <c:formatCode>0.00</c:formatCode>
                <c:ptCount val="9"/>
                <c:pt idx="0">
                  <c:v>121</c:v>
                </c:pt>
                <c:pt idx="1">
                  <c:v>115</c:v>
                </c:pt>
                <c:pt idx="2">
                  <c:v>120</c:v>
                </c:pt>
                <c:pt idx="3">
                  <c:v>122</c:v>
                </c:pt>
                <c:pt idx="4">
                  <c:v>121</c:v>
                </c:pt>
                <c:pt idx="5">
                  <c:v>121</c:v>
                </c:pt>
                <c:pt idx="6">
                  <c:v>119</c:v>
                </c:pt>
                <c:pt idx="7">
                  <c:v>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D23-4F6B-8724-AEE202800A53}"/>
            </c:ext>
          </c:extLst>
        </c:ser>
        <c:ser>
          <c:idx val="12"/>
          <c:order val="12"/>
          <c:spPr>
            <a:ln w="12700">
              <a:solidFill>
                <a:srgbClr val="99CC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Data!$B$20:$J$20</c:f>
              <c:numCache>
                <c:formatCode>0.00</c:formatCode>
                <c:ptCount val="9"/>
                <c:pt idx="0">
                  <c:v>200</c:v>
                </c:pt>
                <c:pt idx="1">
                  <c:v>190</c:v>
                </c:pt>
                <c:pt idx="2">
                  <c:v>202</c:v>
                </c:pt>
                <c:pt idx="3">
                  <c:v>199</c:v>
                </c:pt>
                <c:pt idx="4">
                  <c:v>200</c:v>
                </c:pt>
                <c:pt idx="5">
                  <c:v>198</c:v>
                </c:pt>
                <c:pt idx="6">
                  <c:v>201</c:v>
                </c:pt>
                <c:pt idx="7">
                  <c:v>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D23-4F6B-8724-AEE202800A53}"/>
            </c:ext>
          </c:extLst>
        </c:ser>
        <c:ser>
          <c:idx val="13"/>
          <c:order val="13"/>
          <c:spPr>
            <a:ln w="12700">
              <a:solidFill>
                <a:srgbClr val="FF99CC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Data!$B$21:$J$21</c:f>
              <c:numCache>
                <c:formatCode>0.00</c:formatCode>
                <c:ptCount val="9"/>
                <c:pt idx="0">
                  <c:v>73</c:v>
                </c:pt>
                <c:pt idx="1">
                  <c:v>60</c:v>
                </c:pt>
                <c:pt idx="2">
                  <c:v>74</c:v>
                </c:pt>
                <c:pt idx="3">
                  <c:v>74</c:v>
                </c:pt>
                <c:pt idx="4">
                  <c:v>73</c:v>
                </c:pt>
                <c:pt idx="5">
                  <c:v>73</c:v>
                </c:pt>
                <c:pt idx="6">
                  <c:v>74</c:v>
                </c:pt>
                <c:pt idx="7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D23-4F6B-8724-AEE202800A53}"/>
            </c:ext>
          </c:extLst>
        </c:ser>
        <c:ser>
          <c:idx val="14"/>
          <c:order val="14"/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Data!$B$22:$J$22</c:f>
              <c:numCache>
                <c:formatCode>0.00</c:formatCode>
                <c:ptCount val="9"/>
                <c:pt idx="0">
                  <c:v>118</c:v>
                </c:pt>
                <c:pt idx="1">
                  <c:v>120</c:v>
                </c:pt>
                <c:pt idx="2">
                  <c:v>122</c:v>
                </c:pt>
                <c:pt idx="3">
                  <c:v>125</c:v>
                </c:pt>
                <c:pt idx="4">
                  <c:v>130</c:v>
                </c:pt>
                <c:pt idx="5">
                  <c:v>132</c:v>
                </c:pt>
                <c:pt idx="6">
                  <c:v>133</c:v>
                </c:pt>
                <c:pt idx="7">
                  <c:v>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D23-4F6B-8724-AEE202800A53}"/>
            </c:ext>
          </c:extLst>
        </c:ser>
        <c:ser>
          <c:idx val="15"/>
          <c:order val="15"/>
          <c:spPr>
            <a:ln w="12700">
              <a:solidFill>
                <a:srgbClr val="FFCC99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Data!$B$23:$J$23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D23-4F6B-8724-AEE202800A53}"/>
            </c:ext>
          </c:extLst>
        </c:ser>
        <c:ser>
          <c:idx val="16"/>
          <c:order val="16"/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Data!$B$24:$J$24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D23-4F6B-8724-AEE202800A53}"/>
            </c:ext>
          </c:extLst>
        </c:ser>
        <c:ser>
          <c:idx val="17"/>
          <c:order val="17"/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Data!$B$25:$J$25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D23-4F6B-8724-AEE202800A53}"/>
            </c:ext>
          </c:extLst>
        </c:ser>
        <c:ser>
          <c:idx val="18"/>
          <c:order val="18"/>
          <c:spPr>
            <a:ln w="127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Data!$B$26:$J$26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D23-4F6B-8724-AEE202800A53}"/>
            </c:ext>
          </c:extLst>
        </c:ser>
        <c:ser>
          <c:idx val="19"/>
          <c:order val="19"/>
          <c:spPr>
            <a:ln w="12700">
              <a:solidFill>
                <a:srgbClr val="FFCC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Data!$B$27:$J$27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D23-4F6B-8724-AEE202800A53}"/>
            </c:ext>
          </c:extLst>
        </c:ser>
        <c:ser>
          <c:idx val="20"/>
          <c:order val="20"/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Data!$B$28:$J$28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D23-4F6B-8724-AEE202800A53}"/>
            </c:ext>
          </c:extLst>
        </c:ser>
        <c:ser>
          <c:idx val="21"/>
          <c:order val="21"/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Data!$B$29:$J$29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D23-4F6B-8724-AEE202800A53}"/>
            </c:ext>
          </c:extLst>
        </c:ser>
        <c:ser>
          <c:idx val="22"/>
          <c:order val="22"/>
          <c:spPr>
            <a:ln w="12700">
              <a:solidFill>
                <a:srgbClr val="666699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Data!$B$30:$J$30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D23-4F6B-8724-AEE202800A53}"/>
            </c:ext>
          </c:extLst>
        </c:ser>
        <c:ser>
          <c:idx val="23"/>
          <c:order val="23"/>
          <c:spPr>
            <a:ln w="12700">
              <a:solidFill>
                <a:srgbClr val="969696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Data!$B$31:$J$31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D23-4F6B-8724-AEE202800A53}"/>
            </c:ext>
          </c:extLst>
        </c:ser>
        <c:ser>
          <c:idx val="24"/>
          <c:order val="24"/>
          <c:spPr>
            <a:ln w="12700">
              <a:solidFill>
                <a:srgbClr val="003366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Data!$B$32:$J$32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D23-4F6B-8724-AEE202800A53}"/>
            </c:ext>
          </c:extLst>
        </c:ser>
        <c:ser>
          <c:idx val="25"/>
          <c:order val="25"/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Data!$B$33:$J$33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D23-4F6B-8724-AEE202800A53}"/>
            </c:ext>
          </c:extLst>
        </c:ser>
        <c:ser>
          <c:idx val="26"/>
          <c:order val="26"/>
          <c:spPr>
            <a:ln w="12700">
              <a:solidFill>
                <a:srgbClr val="0033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Data!$B$34:$J$34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D23-4F6B-8724-AEE202800A53}"/>
            </c:ext>
          </c:extLst>
        </c:ser>
        <c:ser>
          <c:idx val="27"/>
          <c:order val="27"/>
          <c:spPr>
            <a:ln w="12700">
              <a:solidFill>
                <a:srgbClr val="3333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Data!$B$35:$J$35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D23-4F6B-8724-AEE202800A53}"/>
            </c:ext>
          </c:extLst>
        </c:ser>
        <c:ser>
          <c:idx val="28"/>
          <c:order val="28"/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Data!$B$36:$J$36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D23-4F6B-8724-AEE202800A53}"/>
            </c:ext>
          </c:extLst>
        </c:ser>
        <c:ser>
          <c:idx val="29"/>
          <c:order val="29"/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Data!$B$37:$J$37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ED23-4F6B-8724-AEE202800A53}"/>
            </c:ext>
          </c:extLst>
        </c:ser>
        <c:ser>
          <c:idx val="30"/>
          <c:order val="30"/>
          <c:spPr>
            <a:ln w="12700">
              <a:solidFill>
                <a:srgbClr val="333399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Data!$B$38:$J$38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ED23-4F6B-8724-AEE202800A53}"/>
            </c:ext>
          </c:extLst>
        </c:ser>
        <c:ser>
          <c:idx val="31"/>
          <c:order val="3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Data!$B$39:$J$39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D23-4F6B-8724-AEE202800A53}"/>
            </c:ext>
          </c:extLst>
        </c:ser>
        <c:ser>
          <c:idx val="32"/>
          <c:order val="32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Data!$B$40:$J$40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D23-4F6B-8724-AEE202800A53}"/>
            </c:ext>
          </c:extLst>
        </c:ser>
        <c:ser>
          <c:idx val="33"/>
          <c:order val="3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Data!$B$41:$J$41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ED23-4F6B-8724-AEE202800A53}"/>
            </c:ext>
          </c:extLst>
        </c:ser>
        <c:ser>
          <c:idx val="34"/>
          <c:order val="34"/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Data!$B$42:$J$42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D23-4F6B-8724-AEE202800A53}"/>
            </c:ext>
          </c:extLst>
        </c:ser>
        <c:ser>
          <c:idx val="35"/>
          <c:order val="35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Data!$B$43:$J$43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ED23-4F6B-8724-AEE202800A53}"/>
            </c:ext>
          </c:extLst>
        </c:ser>
        <c:ser>
          <c:idx val="36"/>
          <c:order val="36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Data!$B$44:$J$44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ED23-4F6B-8724-AEE202800A53}"/>
            </c:ext>
          </c:extLst>
        </c:ser>
        <c:ser>
          <c:idx val="37"/>
          <c:order val="37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Data!$B$45:$J$45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ED23-4F6B-8724-AEE202800A53}"/>
            </c:ext>
          </c:extLst>
        </c:ser>
        <c:ser>
          <c:idx val="38"/>
          <c:order val="38"/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Data!$B$46:$J$46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ED23-4F6B-8724-AEE202800A53}"/>
            </c:ext>
          </c:extLst>
        </c:ser>
        <c:ser>
          <c:idx val="39"/>
          <c:order val="39"/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Data!$B$47:$J$47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ED23-4F6B-8724-AEE202800A53}"/>
            </c:ext>
          </c:extLst>
        </c:ser>
        <c:ser>
          <c:idx val="40"/>
          <c:order val="40"/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Data!$B$48:$J$48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ED23-4F6B-8724-AEE202800A53}"/>
            </c:ext>
          </c:extLst>
        </c:ser>
        <c:ser>
          <c:idx val="41"/>
          <c:order val="4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Data!$B$49:$J$49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ED23-4F6B-8724-AEE202800A53}"/>
            </c:ext>
          </c:extLst>
        </c:ser>
        <c:ser>
          <c:idx val="42"/>
          <c:order val="42"/>
          <c:spPr>
            <a:ln w="12700">
              <a:solidFill>
                <a:srgbClr val="80800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Data!$B$50:$J$50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ED23-4F6B-8724-AEE202800A53}"/>
            </c:ext>
          </c:extLst>
        </c:ser>
        <c:ser>
          <c:idx val="43"/>
          <c:order val="4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Data!$B$51:$J$51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ED23-4F6B-8724-AEE202800A53}"/>
            </c:ext>
          </c:extLst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Data!$B$52:$J$52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ED23-4F6B-8724-AEE202800A53}"/>
            </c:ext>
          </c:extLst>
        </c:ser>
        <c:ser>
          <c:idx val="45"/>
          <c:order val="45"/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Data!$B$53:$J$53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ED23-4F6B-8724-AEE202800A53}"/>
            </c:ext>
          </c:extLst>
        </c:ser>
        <c:ser>
          <c:idx val="46"/>
          <c:order val="46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Data!$B$54:$J$54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ED23-4F6B-8724-AEE202800A53}"/>
            </c:ext>
          </c:extLst>
        </c:ser>
        <c:ser>
          <c:idx val="47"/>
          <c:order val="47"/>
          <c:spPr>
            <a:ln w="127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Data!$B$55:$J$55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ED23-4F6B-8724-AEE202800A53}"/>
            </c:ext>
          </c:extLst>
        </c:ser>
        <c:ser>
          <c:idx val="48"/>
          <c:order val="48"/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Data!$B$56:$J$56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ED23-4F6B-8724-AEE202800A53}"/>
            </c:ext>
          </c:extLst>
        </c:ser>
        <c:ser>
          <c:idx val="49"/>
          <c:order val="49"/>
          <c:spPr>
            <a:ln w="12700">
              <a:solidFill>
                <a:srgbClr val="FFFFCC"/>
              </a:solid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Data!$B$57:$J$57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ED23-4F6B-8724-AEE202800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119824"/>
        <c:axId val="1"/>
      </c:scatterChart>
      <c:valAx>
        <c:axId val="136711982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Timer</a:t>
                </a:r>
              </a:p>
            </c:rich>
          </c:tx>
          <c:layout>
            <c:manualLayout>
              <c:xMode val="edge"/>
              <c:yMode val="edge"/>
              <c:x val="0.5023400936037441"/>
              <c:y val="0.94444590259550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5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Måleverdi</a:t>
                </a:r>
              </a:p>
            </c:rich>
          </c:tx>
          <c:layout>
            <c:manualLayout>
              <c:xMode val="edge"/>
              <c:yMode val="edge"/>
              <c:x val="2.4960998439937598E-2"/>
              <c:y val="0.407408055474547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7119824"/>
        <c:crosses val="autoZero"/>
        <c:crossBetween val="midCat"/>
        <c:majorUnit val="50"/>
        <c:minorUnit val="10"/>
      </c:valAx>
      <c:spPr>
        <a:noFill/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87509298331679"/>
          <c:y val="4.1269905242288629E-2"/>
          <c:w val="0.83750063896227944"/>
          <c:h val="0.8523822736580383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Data!$B$64:$J$64</c:f>
              <c:numCache>
                <c:formatCode>0.00</c:formatCode>
                <c:ptCount val="9"/>
                <c:pt idx="0">
                  <c:v>100</c:v>
                </c:pt>
                <c:pt idx="1">
                  <c:v>102.56410256410255</c:v>
                </c:pt>
                <c:pt idx="2">
                  <c:v>102.56410256410255</c:v>
                </c:pt>
                <c:pt idx="3">
                  <c:v>102.56410256410255</c:v>
                </c:pt>
                <c:pt idx="4">
                  <c:v>101.28205128205127</c:v>
                </c:pt>
                <c:pt idx="5">
                  <c:v>102.56410256410255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35-4890-900D-C30C8902C6FD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Data!$B$65:$J$65</c:f>
              <c:numCache>
                <c:formatCode>0.00</c:formatCode>
                <c:ptCount val="9"/>
                <c:pt idx="0">
                  <c:v>100</c:v>
                </c:pt>
                <c:pt idx="1">
                  <c:v>101.69491525423729</c:v>
                </c:pt>
                <c:pt idx="2">
                  <c:v>99.435028248587571</c:v>
                </c:pt>
                <c:pt idx="3">
                  <c:v>101.12994350282484</c:v>
                </c:pt>
                <c:pt idx="4">
                  <c:v>101.12994350282484</c:v>
                </c:pt>
                <c:pt idx="5">
                  <c:v>101.69491525423729</c:v>
                </c:pt>
                <c:pt idx="6">
                  <c:v>101.69491525423729</c:v>
                </c:pt>
                <c:pt idx="7">
                  <c:v>98.870056497175142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35-4890-900D-C30C8902C6FD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Data!$B$66:$J$66</c:f>
              <c:numCache>
                <c:formatCode>0.00</c:formatCode>
                <c:ptCount val="9"/>
                <c:pt idx="0">
                  <c:v>100</c:v>
                </c:pt>
                <c:pt idx="1">
                  <c:v>72.727272727272734</c:v>
                </c:pt>
                <c:pt idx="2">
                  <c:v>98.181818181818187</c:v>
                </c:pt>
                <c:pt idx="3">
                  <c:v>98.181818181818187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103.63636363636364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35-4890-900D-C30C8902C6FD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Data!$B$67:$J$67</c:f>
              <c:numCache>
                <c:formatCode>0.00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101.26582278481013</c:v>
                </c:pt>
                <c:pt idx="3">
                  <c:v>100</c:v>
                </c:pt>
                <c:pt idx="4">
                  <c:v>102.53164556962024</c:v>
                </c:pt>
                <c:pt idx="5">
                  <c:v>101.26582278481013</c:v>
                </c:pt>
                <c:pt idx="6">
                  <c:v>100</c:v>
                </c:pt>
                <c:pt idx="7">
                  <c:v>101.26582278481013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35-4890-900D-C30C8902C6FD}"/>
            </c:ext>
          </c:extLst>
        </c:ser>
        <c:ser>
          <c:idx val="4"/>
          <c:order val="4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Data!$B$68:$J$68</c:f>
              <c:numCache>
                <c:formatCode>0.00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104</c:v>
                </c:pt>
                <c:pt idx="3">
                  <c:v>102</c:v>
                </c:pt>
                <c:pt idx="4">
                  <c:v>100</c:v>
                </c:pt>
                <c:pt idx="5">
                  <c:v>104</c:v>
                </c:pt>
                <c:pt idx="6">
                  <c:v>104</c:v>
                </c:pt>
                <c:pt idx="7">
                  <c:v>100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35-4890-900D-C30C8902C6FD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Data!$B$69:$J$69</c:f>
              <c:numCache>
                <c:formatCode>0.00</c:formatCode>
                <c:ptCount val="9"/>
                <c:pt idx="0">
                  <c:v>100</c:v>
                </c:pt>
                <c:pt idx="1">
                  <c:v>101.28205128205127</c:v>
                </c:pt>
                <c:pt idx="2">
                  <c:v>98.71794871794873</c:v>
                </c:pt>
                <c:pt idx="3">
                  <c:v>97.435897435897431</c:v>
                </c:pt>
                <c:pt idx="4">
                  <c:v>101.28205128205127</c:v>
                </c:pt>
                <c:pt idx="5">
                  <c:v>100</c:v>
                </c:pt>
                <c:pt idx="6">
                  <c:v>100</c:v>
                </c:pt>
                <c:pt idx="7">
                  <c:v>101.28205128205127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35-4890-900D-C30C8902C6FD}"/>
            </c:ext>
          </c:extLst>
        </c:ser>
        <c:ser>
          <c:idx val="6"/>
          <c:order val="6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Data!$B$70:$J$70</c:f>
              <c:numCache>
                <c:formatCode>0.00</c:formatCode>
                <c:ptCount val="9"/>
                <c:pt idx="0">
                  <c:v>100</c:v>
                </c:pt>
                <c:pt idx="1">
                  <c:v>101.03092783505154</c:v>
                </c:pt>
                <c:pt idx="2">
                  <c:v>103.09278350515463</c:v>
                </c:pt>
                <c:pt idx="3">
                  <c:v>102.06185567010309</c:v>
                </c:pt>
                <c:pt idx="4">
                  <c:v>103.09278350515463</c:v>
                </c:pt>
                <c:pt idx="5">
                  <c:v>103.09278350515463</c:v>
                </c:pt>
                <c:pt idx="6">
                  <c:v>102.06185567010309</c:v>
                </c:pt>
                <c:pt idx="7">
                  <c:v>103.09278350515463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35-4890-900D-C30C8902C6FD}"/>
            </c:ext>
          </c:extLst>
        </c:ser>
        <c:ser>
          <c:idx val="7"/>
          <c:order val="7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Data!$B$71:$J$71</c:f>
              <c:numCache>
                <c:formatCode>0.00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102.17391304347827</c:v>
                </c:pt>
                <c:pt idx="3">
                  <c:v>104.34782608695652</c:v>
                </c:pt>
                <c:pt idx="4">
                  <c:v>102.17391304347827</c:v>
                </c:pt>
                <c:pt idx="5">
                  <c:v>102.17391304347827</c:v>
                </c:pt>
                <c:pt idx="6">
                  <c:v>102.17391304347827</c:v>
                </c:pt>
                <c:pt idx="7">
                  <c:v>104.34782608695652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35-4890-900D-C30C8902C6FD}"/>
            </c:ext>
          </c:extLst>
        </c:ser>
        <c:ser>
          <c:idx val="8"/>
          <c:order val="8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Data!$B$72:$J$72</c:f>
              <c:numCache>
                <c:formatCode>0.00</c:formatCode>
                <c:ptCount val="9"/>
                <c:pt idx="0">
                  <c:v>100</c:v>
                </c:pt>
                <c:pt idx="1">
                  <c:v>123.76237623762376</c:v>
                </c:pt>
                <c:pt idx="2">
                  <c:v>100</c:v>
                </c:pt>
                <c:pt idx="3">
                  <c:v>100.99009900990099</c:v>
                </c:pt>
                <c:pt idx="4">
                  <c:v>99.009900990099013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35-4890-900D-C30C8902C6FD}"/>
            </c:ext>
          </c:extLst>
        </c:ser>
        <c:ser>
          <c:idx val="9"/>
          <c:order val="9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Data!$B$73:$J$73</c:f>
              <c:numCache>
                <c:formatCode>0.00</c:formatCode>
                <c:ptCount val="9"/>
                <c:pt idx="0">
                  <c:v>100</c:v>
                </c:pt>
                <c:pt idx="1">
                  <c:v>102.56410256410255</c:v>
                </c:pt>
                <c:pt idx="2">
                  <c:v>105.12820512820514</c:v>
                </c:pt>
                <c:pt idx="3">
                  <c:v>102.56410256410255</c:v>
                </c:pt>
                <c:pt idx="4">
                  <c:v>102.56410256410255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335-4890-900D-C30C8902C6FD}"/>
            </c:ext>
          </c:extLst>
        </c:ser>
        <c:ser>
          <c:idx val="10"/>
          <c:order val="10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Data!$B$74:$J$74</c:f>
              <c:numCache>
                <c:formatCode>0.00</c:formatCode>
                <c:ptCount val="9"/>
                <c:pt idx="0">
                  <c:v>100</c:v>
                </c:pt>
                <c:pt idx="1">
                  <c:v>100.19646365422396</c:v>
                </c:pt>
                <c:pt idx="2">
                  <c:v>99.70530451866405</c:v>
                </c:pt>
                <c:pt idx="3">
                  <c:v>100</c:v>
                </c:pt>
                <c:pt idx="4">
                  <c:v>98.755730189914871</c:v>
                </c:pt>
                <c:pt idx="5">
                  <c:v>100.55664702030126</c:v>
                </c:pt>
                <c:pt idx="6">
                  <c:v>100.29469548133596</c:v>
                </c:pt>
                <c:pt idx="7">
                  <c:v>99.770792403405366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335-4890-900D-C30C8902C6FD}"/>
            </c:ext>
          </c:extLst>
        </c:ser>
        <c:ser>
          <c:idx val="11"/>
          <c:order val="11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Data!$B$75:$J$75</c:f>
              <c:numCache>
                <c:formatCode>0.00</c:formatCode>
                <c:ptCount val="9"/>
                <c:pt idx="0">
                  <c:v>100</c:v>
                </c:pt>
                <c:pt idx="1">
                  <c:v>95.041322314049594</c:v>
                </c:pt>
                <c:pt idx="2">
                  <c:v>99.173553719008268</c:v>
                </c:pt>
                <c:pt idx="3">
                  <c:v>100.82644628099173</c:v>
                </c:pt>
                <c:pt idx="4">
                  <c:v>100</c:v>
                </c:pt>
                <c:pt idx="5">
                  <c:v>100</c:v>
                </c:pt>
                <c:pt idx="6">
                  <c:v>98.347107438016536</c:v>
                </c:pt>
                <c:pt idx="7">
                  <c:v>98.347107438016536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335-4890-900D-C30C8902C6FD}"/>
            </c:ext>
          </c:extLst>
        </c:ser>
        <c:ser>
          <c:idx val="12"/>
          <c:order val="12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Data!$B$76:$J$76</c:f>
              <c:numCache>
                <c:formatCode>0.00</c:formatCode>
                <c:ptCount val="9"/>
                <c:pt idx="0">
                  <c:v>100</c:v>
                </c:pt>
                <c:pt idx="1">
                  <c:v>95</c:v>
                </c:pt>
                <c:pt idx="2">
                  <c:v>101</c:v>
                </c:pt>
                <c:pt idx="3">
                  <c:v>99.5</c:v>
                </c:pt>
                <c:pt idx="4">
                  <c:v>100</c:v>
                </c:pt>
                <c:pt idx="5">
                  <c:v>99</c:v>
                </c:pt>
                <c:pt idx="6">
                  <c:v>100.49999999999999</c:v>
                </c:pt>
                <c:pt idx="7">
                  <c:v>101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335-4890-900D-C30C8902C6FD}"/>
            </c:ext>
          </c:extLst>
        </c:ser>
        <c:ser>
          <c:idx val="13"/>
          <c:order val="13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Data!$B$77:$J$77</c:f>
              <c:numCache>
                <c:formatCode>0.00</c:formatCode>
                <c:ptCount val="9"/>
                <c:pt idx="0">
                  <c:v>100</c:v>
                </c:pt>
                <c:pt idx="1">
                  <c:v>82.191780821917803</c:v>
                </c:pt>
                <c:pt idx="2">
                  <c:v>101.36986301369863</c:v>
                </c:pt>
                <c:pt idx="3">
                  <c:v>101.36986301369863</c:v>
                </c:pt>
                <c:pt idx="4">
                  <c:v>100</c:v>
                </c:pt>
                <c:pt idx="5">
                  <c:v>100</c:v>
                </c:pt>
                <c:pt idx="6">
                  <c:v>101.36986301369863</c:v>
                </c:pt>
                <c:pt idx="7">
                  <c:v>101.36986301369863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335-4890-900D-C30C8902C6FD}"/>
            </c:ext>
          </c:extLst>
        </c:ser>
        <c:ser>
          <c:idx val="14"/>
          <c:order val="14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Data!$B$78:$J$78</c:f>
              <c:numCache>
                <c:formatCode>0.00</c:formatCode>
                <c:ptCount val="9"/>
                <c:pt idx="0">
                  <c:v>100</c:v>
                </c:pt>
                <c:pt idx="1">
                  <c:v>101.69491525423729</c:v>
                </c:pt>
                <c:pt idx="2">
                  <c:v>103.38983050847457</c:v>
                </c:pt>
                <c:pt idx="3">
                  <c:v>105.93220338983052</c:v>
                </c:pt>
                <c:pt idx="4">
                  <c:v>110.16949152542372</c:v>
                </c:pt>
                <c:pt idx="5">
                  <c:v>111.86440677966101</c:v>
                </c:pt>
                <c:pt idx="6">
                  <c:v>112.71186440677967</c:v>
                </c:pt>
                <c:pt idx="7">
                  <c:v>114.40677966101696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335-4890-900D-C30C8902C6FD}"/>
            </c:ext>
          </c:extLst>
        </c:ser>
        <c:ser>
          <c:idx val="15"/>
          <c:order val="15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Data!$B$79:$J$79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335-4890-900D-C30C8902C6FD}"/>
            </c:ext>
          </c:extLst>
        </c:ser>
        <c:ser>
          <c:idx val="16"/>
          <c:order val="16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Data!$B$80:$J$80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335-4890-900D-C30C8902C6FD}"/>
            </c:ext>
          </c:extLst>
        </c:ser>
        <c:ser>
          <c:idx val="17"/>
          <c:order val="17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Data!$B$81:$J$81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335-4890-900D-C30C8902C6FD}"/>
            </c:ext>
          </c:extLst>
        </c:ser>
        <c:ser>
          <c:idx val="18"/>
          <c:order val="18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Data!$B$82:$J$82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335-4890-900D-C30C8902C6FD}"/>
            </c:ext>
          </c:extLst>
        </c:ser>
        <c:ser>
          <c:idx val="19"/>
          <c:order val="19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Data!$B$83:$J$83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335-4890-900D-C30C8902C6FD}"/>
            </c:ext>
          </c:extLst>
        </c:ser>
        <c:ser>
          <c:idx val="20"/>
          <c:order val="20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Data!$B$84:$J$84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335-4890-900D-C30C8902C6FD}"/>
            </c:ext>
          </c:extLst>
        </c:ser>
        <c:ser>
          <c:idx val="21"/>
          <c:order val="21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Data!$B$85:$J$85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335-4890-900D-C30C8902C6FD}"/>
            </c:ext>
          </c:extLst>
        </c:ser>
        <c:ser>
          <c:idx val="22"/>
          <c:order val="22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Data!$B$86:$J$86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335-4890-900D-C30C8902C6FD}"/>
            </c:ext>
          </c:extLst>
        </c:ser>
        <c:ser>
          <c:idx val="23"/>
          <c:order val="23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Data!$B$87:$J$87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335-4890-900D-C30C8902C6FD}"/>
            </c:ext>
          </c:extLst>
        </c:ser>
        <c:ser>
          <c:idx val="24"/>
          <c:order val="24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Data!$B$88:$J$88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335-4890-900D-C30C8902C6FD}"/>
            </c:ext>
          </c:extLst>
        </c:ser>
        <c:ser>
          <c:idx val="25"/>
          <c:order val="25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Data!$B$89:$J$89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335-4890-900D-C30C8902C6FD}"/>
            </c:ext>
          </c:extLst>
        </c:ser>
        <c:ser>
          <c:idx val="26"/>
          <c:order val="26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Data!$B$90:$J$90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335-4890-900D-C30C8902C6FD}"/>
            </c:ext>
          </c:extLst>
        </c:ser>
        <c:ser>
          <c:idx val="27"/>
          <c:order val="27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Data!$B$91:$J$91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335-4890-900D-C30C8902C6FD}"/>
            </c:ext>
          </c:extLst>
        </c:ser>
        <c:ser>
          <c:idx val="28"/>
          <c:order val="28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Data!$B$92:$J$92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6335-4890-900D-C30C8902C6FD}"/>
            </c:ext>
          </c:extLst>
        </c:ser>
        <c:ser>
          <c:idx val="29"/>
          <c:order val="29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Data!$B$93:$J$93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335-4890-900D-C30C8902C6FD}"/>
            </c:ext>
          </c:extLst>
        </c:ser>
        <c:ser>
          <c:idx val="30"/>
          <c:order val="30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Data!$B$94:$J$94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6335-4890-900D-C30C8902C6FD}"/>
            </c:ext>
          </c:extLst>
        </c:ser>
        <c:ser>
          <c:idx val="31"/>
          <c:order val="31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Data!$B$95:$J$95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6335-4890-900D-C30C8902C6FD}"/>
            </c:ext>
          </c:extLst>
        </c:ser>
        <c:ser>
          <c:idx val="32"/>
          <c:order val="32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Data!$B$96:$J$96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6335-4890-900D-C30C8902C6FD}"/>
            </c:ext>
          </c:extLst>
        </c:ser>
        <c:ser>
          <c:idx val="33"/>
          <c:order val="33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Data!$B$97:$J$97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6335-4890-900D-C30C8902C6FD}"/>
            </c:ext>
          </c:extLst>
        </c:ser>
        <c:ser>
          <c:idx val="34"/>
          <c:order val="34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Data!$B$98:$J$98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6335-4890-900D-C30C8902C6FD}"/>
            </c:ext>
          </c:extLst>
        </c:ser>
        <c:ser>
          <c:idx val="35"/>
          <c:order val="35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Data!$B$99:$J$99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6335-4890-900D-C30C8902C6FD}"/>
            </c:ext>
          </c:extLst>
        </c:ser>
        <c:ser>
          <c:idx val="36"/>
          <c:order val="36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Data!$B$100:$J$100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6335-4890-900D-C30C8902C6FD}"/>
            </c:ext>
          </c:extLst>
        </c:ser>
        <c:ser>
          <c:idx val="37"/>
          <c:order val="37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Data!$B$101:$J$101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6335-4890-900D-C30C8902C6FD}"/>
            </c:ext>
          </c:extLst>
        </c:ser>
        <c:ser>
          <c:idx val="38"/>
          <c:order val="38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Data!$B$102:$J$102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6335-4890-900D-C30C8902C6FD}"/>
            </c:ext>
          </c:extLst>
        </c:ser>
        <c:ser>
          <c:idx val="39"/>
          <c:order val="39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Data!$B$103:$J$103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6335-4890-900D-C30C8902C6FD}"/>
            </c:ext>
          </c:extLst>
        </c:ser>
        <c:ser>
          <c:idx val="40"/>
          <c:order val="40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Data!$B$104:$J$104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6335-4890-900D-C30C8902C6FD}"/>
            </c:ext>
          </c:extLst>
        </c:ser>
        <c:ser>
          <c:idx val="41"/>
          <c:order val="41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Data!$B$105:$J$105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6335-4890-900D-C30C8902C6FD}"/>
            </c:ext>
          </c:extLst>
        </c:ser>
        <c:ser>
          <c:idx val="42"/>
          <c:order val="42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Data!$B$106:$J$106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6335-4890-900D-C30C8902C6FD}"/>
            </c:ext>
          </c:extLst>
        </c:ser>
        <c:ser>
          <c:idx val="43"/>
          <c:order val="43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Data!$B$107:$J$107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6335-4890-900D-C30C8902C6FD}"/>
            </c:ext>
          </c:extLst>
        </c:ser>
        <c:ser>
          <c:idx val="44"/>
          <c:order val="44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Data!$B$108:$J$108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6335-4890-900D-C30C8902C6FD}"/>
            </c:ext>
          </c:extLst>
        </c:ser>
        <c:ser>
          <c:idx val="45"/>
          <c:order val="45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Data!$B$109:$J$109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6335-4890-900D-C30C8902C6FD}"/>
            </c:ext>
          </c:extLst>
        </c:ser>
        <c:ser>
          <c:idx val="46"/>
          <c:order val="46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Data!$B$110:$J$110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6335-4890-900D-C30C8902C6FD}"/>
            </c:ext>
          </c:extLst>
        </c:ser>
        <c:ser>
          <c:idx val="47"/>
          <c:order val="47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Data!$B$111:$J$111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6335-4890-900D-C30C8902C6FD}"/>
            </c:ext>
          </c:extLst>
        </c:ser>
        <c:ser>
          <c:idx val="48"/>
          <c:order val="48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Data!$B$112:$J$112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6335-4890-900D-C30C8902C6FD}"/>
            </c:ext>
          </c:extLst>
        </c:ser>
        <c:ser>
          <c:idx val="49"/>
          <c:order val="49"/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Data!$B$113:$J$113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6335-4890-900D-C30C8902C6FD}"/>
            </c:ext>
          </c:extLst>
        </c:ser>
        <c:ser>
          <c:idx val="50"/>
          <c:order val="50"/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Data!$B$119:$J$119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5.0638084012487754</c:v>
                  </c:pt>
                  <c:pt idx="2">
                    <c:v>0.94616535277387215</c:v>
                  </c:pt>
                  <c:pt idx="3">
                    <c:v>0.99202099216204376</c:v>
                  </c:pt>
                  <c:pt idx="4">
                    <c:v>1.2486572260602316</c:v>
                  </c:pt>
                  <c:pt idx="5">
                    <c:v>1.4257663849040938</c:v>
                  </c:pt>
                  <c:pt idx="6">
                    <c:v>1.5308768035453082</c:v>
                  </c:pt>
                  <c:pt idx="7">
                    <c:v>1.7588722799498198</c:v>
                  </c:pt>
                  <c:pt idx="8">
                    <c:v>0</c:v>
                  </c:pt>
                </c:numCache>
              </c:numRef>
            </c:plus>
            <c:minus>
              <c:numRef>
                <c:f>Data!$B$119:$J$119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5.0638084012487754</c:v>
                  </c:pt>
                  <c:pt idx="2">
                    <c:v>0.94616535277387215</c:v>
                  </c:pt>
                  <c:pt idx="3">
                    <c:v>0.99202099216204376</c:v>
                  </c:pt>
                  <c:pt idx="4">
                    <c:v>1.2486572260602316</c:v>
                  </c:pt>
                  <c:pt idx="5">
                    <c:v>1.4257663849040938</c:v>
                  </c:pt>
                  <c:pt idx="6">
                    <c:v>1.5308768035453082</c:v>
                  </c:pt>
                  <c:pt idx="7">
                    <c:v>1.7588722799498198</c:v>
                  </c:pt>
                  <c:pt idx="8">
                    <c:v>0</c:v>
                  </c:pt>
                </c:numCache>
              </c:numRef>
            </c:minus>
            <c:spPr>
              <a:ln w="254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Data!$B$114:$J$114</c:f>
              <c:numCache>
                <c:formatCode>0.00</c:formatCode>
                <c:ptCount val="9"/>
                <c:pt idx="0">
                  <c:v>100</c:v>
                </c:pt>
                <c:pt idx="1">
                  <c:v>97.983348700591336</c:v>
                </c:pt>
                <c:pt idx="2">
                  <c:v>101.27987826226338</c:v>
                </c:pt>
                <c:pt idx="3">
                  <c:v>101.26027718001515</c:v>
                </c:pt>
                <c:pt idx="4">
                  <c:v>101.46610756364804</c:v>
                </c:pt>
                <c:pt idx="5">
                  <c:v>101.74750606344968</c:v>
                </c:pt>
                <c:pt idx="6">
                  <c:v>101.54361428717662</c:v>
                </c:pt>
                <c:pt idx="7">
                  <c:v>101.82596308724327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2-6335-4890-900D-C30C8902C6FD}"/>
            </c:ext>
          </c:extLst>
        </c:ser>
        <c:ser>
          <c:idx val="51"/>
          <c:order val="51"/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Data!$B$122:$J$122</c:f>
              <c:numCache>
                <c:formatCode>0.00</c:formatCode>
                <c:ptCount val="9"/>
                <c:pt idx="0">
                  <c:v>94.2</c:v>
                </c:pt>
                <c:pt idx="1">
                  <c:v>94.2</c:v>
                </c:pt>
                <c:pt idx="2">
                  <c:v>94.2</c:v>
                </c:pt>
                <c:pt idx="3">
                  <c:v>94.2</c:v>
                </c:pt>
                <c:pt idx="4">
                  <c:v>94.2</c:v>
                </c:pt>
                <c:pt idx="5">
                  <c:v>94.2</c:v>
                </c:pt>
                <c:pt idx="6">
                  <c:v>94.2</c:v>
                </c:pt>
                <c:pt idx="7">
                  <c:v>94.2</c:v>
                </c:pt>
                <c:pt idx="8">
                  <c:v>94.2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3-6335-4890-900D-C30C8902C6FD}"/>
            </c:ext>
          </c:extLst>
        </c:ser>
        <c:ser>
          <c:idx val="52"/>
          <c:order val="52"/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Data!$B$123:$J$123</c:f>
              <c:numCache>
                <c:formatCode>0.00</c:formatCode>
                <c:ptCount val="9"/>
                <c:pt idx="0">
                  <c:v>105.8</c:v>
                </c:pt>
                <c:pt idx="1">
                  <c:v>105.8</c:v>
                </c:pt>
                <c:pt idx="2">
                  <c:v>105.8</c:v>
                </c:pt>
                <c:pt idx="3">
                  <c:v>105.8</c:v>
                </c:pt>
                <c:pt idx="4">
                  <c:v>105.8</c:v>
                </c:pt>
                <c:pt idx="5">
                  <c:v>105.8</c:v>
                </c:pt>
                <c:pt idx="6">
                  <c:v>105.8</c:v>
                </c:pt>
                <c:pt idx="7">
                  <c:v>105.8</c:v>
                </c:pt>
                <c:pt idx="8">
                  <c:v>105.8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6335-4890-900D-C30C8902C6FD}"/>
            </c:ext>
          </c:extLst>
        </c:ser>
        <c:ser>
          <c:idx val="53"/>
          <c:order val="53"/>
          <c:spPr>
            <a:ln w="25400">
              <a:pattFill prst="pct7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Data!$B$124:$J$124</c:f>
              <c:numCache>
                <c:formatCode>0.00</c:formatCode>
                <c:ptCount val="9"/>
                <c:pt idx="0">
                  <c:v>84.8</c:v>
                </c:pt>
                <c:pt idx="1">
                  <c:v>84.8</c:v>
                </c:pt>
                <c:pt idx="2">
                  <c:v>84.8</c:v>
                </c:pt>
                <c:pt idx="3">
                  <c:v>84.8</c:v>
                </c:pt>
                <c:pt idx="4">
                  <c:v>84.8</c:v>
                </c:pt>
                <c:pt idx="5">
                  <c:v>84.8</c:v>
                </c:pt>
                <c:pt idx="6">
                  <c:v>84.8</c:v>
                </c:pt>
                <c:pt idx="7">
                  <c:v>84.8</c:v>
                </c:pt>
                <c:pt idx="8">
                  <c:v>84.8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6335-4890-900D-C30C8902C6FD}"/>
            </c:ext>
          </c:extLst>
        </c:ser>
        <c:ser>
          <c:idx val="54"/>
          <c:order val="54"/>
          <c:spPr>
            <a:ln w="25400">
              <a:pattFill prst="pct7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Data!$B$6:$J$6</c:f>
              <c:numCache>
                <c:formatCode>General</c:formatCode>
                <c:ptCount val="9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  <c:pt idx="6">
                  <c:v>144</c:v>
                </c:pt>
                <c:pt idx="7">
                  <c:v>168</c:v>
                </c:pt>
              </c:numCache>
            </c:numRef>
          </c:xVal>
          <c:yVal>
            <c:numRef>
              <c:f>Data!$B$125:$J$125</c:f>
              <c:numCache>
                <c:formatCode>0.00</c:formatCode>
                <c:ptCount val="9"/>
                <c:pt idx="0">
                  <c:v>115.2</c:v>
                </c:pt>
                <c:pt idx="1">
                  <c:v>115.2</c:v>
                </c:pt>
                <c:pt idx="2">
                  <c:v>115.2</c:v>
                </c:pt>
                <c:pt idx="3">
                  <c:v>115.2</c:v>
                </c:pt>
                <c:pt idx="4">
                  <c:v>115.2</c:v>
                </c:pt>
                <c:pt idx="5">
                  <c:v>115.2</c:v>
                </c:pt>
                <c:pt idx="6">
                  <c:v>115.2</c:v>
                </c:pt>
                <c:pt idx="7">
                  <c:v>115.2</c:v>
                </c:pt>
                <c:pt idx="8">
                  <c:v>115.2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6335-4890-900D-C30C8902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814688"/>
        <c:axId val="1"/>
      </c:scatterChart>
      <c:valAx>
        <c:axId val="136781468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Timer</a:t>
                </a:r>
              </a:p>
            </c:rich>
          </c:tx>
          <c:layout>
            <c:manualLayout>
              <c:xMode val="edge"/>
              <c:yMode val="edge"/>
              <c:x val="0.50312532808398946"/>
              <c:y val="0.942858642669666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Prosent av utgangsverdi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314286214223222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781468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18</xdr:col>
      <xdr:colOff>12700</xdr:colOff>
      <xdr:row>38</xdr:row>
      <xdr:rowOff>19050</xdr:rowOff>
    </xdr:to>
    <xdr:graphicFrame macro="">
      <xdr:nvGraphicFramePr>
        <xdr:cNvPr id="1065" name="Diagram 16">
          <a:extLst>
            <a:ext uri="{FF2B5EF4-FFF2-40B4-BE49-F238E27FC236}">
              <a16:creationId xmlns:a16="http://schemas.microsoft.com/office/drawing/2014/main" id="{D583080D-A55E-A95F-34CE-64562EAA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63</xdr:row>
      <xdr:rowOff>0</xdr:rowOff>
    </xdr:from>
    <xdr:to>
      <xdr:col>18</xdr:col>
      <xdr:colOff>0</xdr:colOff>
      <xdr:row>100</xdr:row>
      <xdr:rowOff>0</xdr:rowOff>
    </xdr:to>
    <xdr:graphicFrame macro="">
      <xdr:nvGraphicFramePr>
        <xdr:cNvPr id="1066" name="Diagram 18">
          <a:extLst>
            <a:ext uri="{FF2B5EF4-FFF2-40B4-BE49-F238E27FC236}">
              <a16:creationId xmlns:a16="http://schemas.microsoft.com/office/drawing/2014/main" id="{01EDCCBB-EA8C-2899-ED3C-F2EB95FA0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485774</xdr:colOff>
      <xdr:row>64</xdr:row>
      <xdr:rowOff>66675</xdr:rowOff>
    </xdr:from>
    <xdr:to>
      <xdr:col>15</xdr:col>
      <xdr:colOff>190499</xdr:colOff>
      <xdr:row>66</xdr:row>
      <xdr:rowOff>95250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589FBD2-C67E-FC56-340E-BD05EC753FDF}"/>
            </a:ext>
          </a:extLst>
        </xdr:cNvPr>
        <xdr:cNvSpPr txBox="1"/>
      </xdr:nvSpPr>
      <xdr:spPr>
        <a:xfrm>
          <a:off x="8801099" y="11677650"/>
          <a:ext cx="19907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400" b="1"/>
            <a:t>Holdbarhet Batch</a:t>
          </a:r>
          <a:r>
            <a:rPr lang="nb-NO" sz="1400" b="1" baseline="0"/>
            <a:t> vs A</a:t>
          </a:r>
          <a:endParaRPr lang="nb-NO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BAB5-3F90-4C3D-9133-B2EB710BF001}">
  <dimension ref="C3:I14"/>
  <sheetViews>
    <sheetView zoomScaleNormal="100" workbookViewId="0">
      <selection activeCell="M13" sqref="M13"/>
    </sheetView>
  </sheetViews>
  <sheetFormatPr baseColWidth="10" defaultColWidth="11.42578125" defaultRowHeight="12.75" x14ac:dyDescent="0.2"/>
  <cols>
    <col min="1" max="2" width="11.42578125" style="49"/>
    <col min="3" max="3" width="33.7109375" style="49" customWidth="1"/>
    <col min="4" max="16384" width="11.42578125" style="49"/>
  </cols>
  <sheetData>
    <row r="3" spans="3:9" ht="57" customHeight="1" x14ac:dyDescent="0.6">
      <c r="C3" s="150" t="s">
        <v>0</v>
      </c>
      <c r="D3" s="150"/>
      <c r="E3" s="150"/>
      <c r="F3" s="150"/>
      <c r="G3" s="150"/>
      <c r="H3" s="150"/>
      <c r="I3" s="150"/>
    </row>
    <row r="5" spans="3:9" ht="30.75" x14ac:dyDescent="0.45">
      <c r="C5" s="100" t="s">
        <v>1</v>
      </c>
      <c r="D5" s="50" t="s">
        <v>2</v>
      </c>
      <c r="G5" s="135" t="s">
        <v>108</v>
      </c>
    </row>
    <row r="7" spans="3:9" ht="13.5" thickBot="1" x14ac:dyDescent="0.25"/>
    <row r="8" spans="3:9" ht="34.5" customHeight="1" x14ac:dyDescent="0.3">
      <c r="C8" s="93" t="s">
        <v>3</v>
      </c>
      <c r="D8" s="90"/>
      <c r="E8" s="91"/>
      <c r="F8" s="91"/>
      <c r="G8" s="91"/>
      <c r="H8" s="91"/>
      <c r="I8" s="92"/>
    </row>
    <row r="9" spans="3:9" ht="34.5" customHeight="1" x14ac:dyDescent="0.3">
      <c r="C9" s="94" t="s">
        <v>4</v>
      </c>
      <c r="D9" s="151"/>
      <c r="E9" s="152"/>
      <c r="F9" s="152"/>
      <c r="G9" s="152"/>
      <c r="H9" s="152"/>
      <c r="I9" s="153"/>
    </row>
    <row r="10" spans="3:9" ht="30.75" customHeight="1" x14ac:dyDescent="0.3">
      <c r="C10" s="94" t="s">
        <v>5</v>
      </c>
      <c r="D10" s="154"/>
      <c r="E10" s="154"/>
      <c r="F10" s="154"/>
      <c r="G10" s="154"/>
      <c r="H10" s="154"/>
      <c r="I10" s="155"/>
    </row>
    <row r="11" spans="3:9" ht="15" customHeight="1" x14ac:dyDescent="0.2">
      <c r="C11" s="95" t="s">
        <v>6</v>
      </c>
      <c r="D11" s="156"/>
      <c r="E11" s="156"/>
      <c r="F11" s="156"/>
      <c r="G11" s="156"/>
      <c r="H11" s="156"/>
      <c r="I11" s="157"/>
    </row>
    <row r="12" spans="3:9" ht="34.5" customHeight="1" x14ac:dyDescent="0.3">
      <c r="C12" s="96" t="s">
        <v>7</v>
      </c>
      <c r="D12" s="151"/>
      <c r="E12" s="152"/>
      <c r="F12" s="152"/>
      <c r="G12" s="152"/>
      <c r="H12" s="152"/>
      <c r="I12" s="153"/>
    </row>
    <row r="13" spans="3:9" ht="34.5" customHeight="1" x14ac:dyDescent="0.3">
      <c r="C13" s="97" t="s">
        <v>8</v>
      </c>
      <c r="D13" s="151"/>
      <c r="E13" s="152"/>
      <c r="F13" s="152"/>
      <c r="G13" s="152"/>
      <c r="H13" s="152"/>
      <c r="I13" s="153"/>
    </row>
    <row r="14" spans="3:9" ht="34.5" customHeight="1" thickBot="1" x14ac:dyDescent="0.35">
      <c r="C14" s="98" t="s">
        <v>9</v>
      </c>
      <c r="D14" s="147"/>
      <c r="E14" s="148"/>
      <c r="F14" s="148"/>
      <c r="G14" s="148"/>
      <c r="H14" s="148"/>
      <c r="I14" s="149"/>
    </row>
  </sheetData>
  <mergeCells count="6">
    <mergeCell ref="D14:I14"/>
    <mergeCell ref="C3:I3"/>
    <mergeCell ref="D9:I9"/>
    <mergeCell ref="D10:I11"/>
    <mergeCell ref="D12:I12"/>
    <mergeCell ref="D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1A4A-6BD4-408A-A8F2-EBCFCF468EF2}">
  <dimension ref="B1:I65"/>
  <sheetViews>
    <sheetView topLeftCell="A2" workbookViewId="0">
      <selection activeCell="B25" sqref="B25"/>
    </sheetView>
  </sheetViews>
  <sheetFormatPr baseColWidth="10" defaultColWidth="11.42578125" defaultRowHeight="12.75" x14ac:dyDescent="0.2"/>
  <cols>
    <col min="1" max="1" width="6.7109375" style="52" customWidth="1"/>
    <col min="2" max="2" width="69.140625" style="52" customWidth="1"/>
    <col min="3" max="3" width="51.7109375" style="52" customWidth="1"/>
    <col min="4" max="9" width="14.7109375" style="52" customWidth="1"/>
    <col min="10" max="16384" width="11.42578125" style="52"/>
  </cols>
  <sheetData>
    <row r="1" spans="2:9" ht="30" customHeight="1" x14ac:dyDescent="0.3">
      <c r="B1" s="53" t="s">
        <v>10</v>
      </c>
      <c r="C1" s="53"/>
      <c r="D1" s="53"/>
      <c r="E1" s="53"/>
      <c r="F1" s="53"/>
      <c r="G1" s="53"/>
      <c r="H1" s="53"/>
    </row>
    <row r="2" spans="2:9" ht="20.25" x14ac:dyDescent="0.3">
      <c r="B2" s="53"/>
      <c r="C2" s="53"/>
      <c r="D2" s="53"/>
      <c r="E2" s="53"/>
      <c r="F2" s="53"/>
      <c r="G2" s="53"/>
      <c r="H2" s="53"/>
    </row>
    <row r="3" spans="2:9" ht="20.25" x14ac:dyDescent="0.3">
      <c r="B3" s="53" t="s">
        <v>11</v>
      </c>
      <c r="C3" s="54"/>
      <c r="D3" s="53"/>
      <c r="E3" s="53"/>
      <c r="F3" s="53"/>
      <c r="G3" s="53"/>
      <c r="H3" s="53"/>
    </row>
    <row r="4" spans="2:9" ht="27" customHeight="1" x14ac:dyDescent="0.3">
      <c r="B4" s="57"/>
      <c r="C4" s="54"/>
      <c r="D4" s="60" t="s">
        <v>12</v>
      </c>
      <c r="E4" s="61"/>
      <c r="F4" s="61"/>
      <c r="G4" s="61"/>
      <c r="H4" s="61"/>
      <c r="I4" s="62"/>
    </row>
    <row r="5" spans="2:9" ht="15" customHeight="1" x14ac:dyDescent="0.3">
      <c r="B5" s="101"/>
      <c r="C5" s="54"/>
      <c r="D5" s="63" t="s">
        <v>13</v>
      </c>
      <c r="E5" s="64"/>
      <c r="F5" s="64"/>
      <c r="G5" s="64"/>
      <c r="H5" s="64"/>
      <c r="I5" s="65"/>
    </row>
    <row r="6" spans="2:9" ht="15" x14ac:dyDescent="0.2">
      <c r="B6" s="48" t="s">
        <v>14</v>
      </c>
      <c r="C6" s="48"/>
      <c r="D6" s="63"/>
      <c r="E6" s="64"/>
      <c r="F6" s="64"/>
      <c r="G6" s="64"/>
      <c r="H6" s="64"/>
      <c r="I6" s="65"/>
    </row>
    <row r="7" spans="2:9" ht="18" customHeight="1" x14ac:dyDescent="0.2">
      <c r="B7" s="34"/>
      <c r="C7" s="48"/>
      <c r="D7" s="63" t="s">
        <v>15</v>
      </c>
      <c r="E7" s="64"/>
      <c r="F7" s="64"/>
      <c r="G7" s="64"/>
      <c r="H7" s="64"/>
      <c r="I7" s="65"/>
    </row>
    <row r="8" spans="2:9" ht="15" x14ac:dyDescent="0.2">
      <c r="B8" s="48"/>
      <c r="C8" s="48"/>
      <c r="D8" s="63" t="s">
        <v>16</v>
      </c>
      <c r="E8" s="64"/>
      <c r="F8" s="64"/>
      <c r="G8" s="64"/>
      <c r="H8" s="64"/>
      <c r="I8" s="65"/>
    </row>
    <row r="9" spans="2:9" ht="15" x14ac:dyDescent="0.2">
      <c r="B9" s="48" t="s">
        <v>17</v>
      </c>
      <c r="C9" s="48"/>
      <c r="D9" s="63"/>
      <c r="E9" s="64"/>
      <c r="F9" s="64"/>
      <c r="G9" s="64"/>
      <c r="H9" s="64"/>
      <c r="I9" s="65"/>
    </row>
    <row r="10" spans="2:9" ht="18" customHeight="1" x14ac:dyDescent="0.2">
      <c r="B10" s="34"/>
      <c r="C10" s="48"/>
      <c r="D10" s="63" t="s">
        <v>18</v>
      </c>
      <c r="E10" s="64"/>
      <c r="F10" s="64"/>
      <c r="G10" s="64"/>
      <c r="H10" s="64"/>
      <c r="I10" s="65"/>
    </row>
    <row r="11" spans="2:9" ht="15.75" x14ac:dyDescent="0.25">
      <c r="B11" s="48"/>
      <c r="C11" s="48"/>
      <c r="D11" s="63" t="s">
        <v>19</v>
      </c>
      <c r="E11" s="64"/>
      <c r="F11" s="64"/>
      <c r="G11" s="64"/>
      <c r="H11" s="64"/>
      <c r="I11" s="65"/>
    </row>
    <row r="12" spans="2:9" ht="15" x14ac:dyDescent="0.2">
      <c r="B12" s="48" t="s">
        <v>20</v>
      </c>
      <c r="C12" s="48"/>
      <c r="D12" s="66"/>
      <c r="E12" s="64"/>
      <c r="F12" s="64"/>
      <c r="G12" s="64"/>
      <c r="H12" s="64"/>
      <c r="I12" s="65"/>
    </row>
    <row r="13" spans="2:9" ht="18" customHeight="1" x14ac:dyDescent="0.2">
      <c r="B13" s="34"/>
      <c r="C13" s="48"/>
      <c r="D13" s="63" t="s">
        <v>21</v>
      </c>
      <c r="E13" s="64"/>
      <c r="F13" s="64"/>
      <c r="G13" s="64"/>
      <c r="H13" s="64"/>
      <c r="I13" s="65"/>
    </row>
    <row r="14" spans="2:9" ht="15" x14ac:dyDescent="0.2">
      <c r="B14" s="48"/>
      <c r="C14" s="48"/>
      <c r="D14" s="67"/>
      <c r="E14" s="68"/>
      <c r="F14" s="68"/>
      <c r="G14" s="68"/>
      <c r="H14" s="68"/>
      <c r="I14" s="69"/>
    </row>
    <row r="15" spans="2:9" ht="15.75" x14ac:dyDescent="0.25">
      <c r="B15" s="55" t="s">
        <v>22</v>
      </c>
      <c r="C15" s="48"/>
      <c r="D15" s="48"/>
      <c r="E15" s="48"/>
      <c r="F15" s="48"/>
      <c r="G15" s="48"/>
      <c r="H15" s="48"/>
    </row>
    <row r="16" spans="2:9" ht="15" x14ac:dyDescent="0.2">
      <c r="B16" s="48"/>
      <c r="C16" s="48"/>
      <c r="D16" s="48"/>
      <c r="E16" s="48"/>
      <c r="F16" s="48"/>
      <c r="G16" s="48"/>
      <c r="H16" s="48"/>
    </row>
    <row r="17" spans="2:9" ht="21" customHeight="1" x14ac:dyDescent="0.25">
      <c r="B17" s="38" t="s">
        <v>23</v>
      </c>
      <c r="C17" s="58" t="s">
        <v>24</v>
      </c>
      <c r="D17" s="58" t="s">
        <v>25</v>
      </c>
      <c r="E17" s="58" t="s">
        <v>26</v>
      </c>
      <c r="F17" s="58" t="s">
        <v>27</v>
      </c>
      <c r="G17" s="58" t="s">
        <v>28</v>
      </c>
      <c r="H17" s="58" t="s">
        <v>29</v>
      </c>
      <c r="I17" s="58" t="s">
        <v>30</v>
      </c>
    </row>
    <row r="18" spans="2:9" ht="23.25" customHeight="1" x14ac:dyDescent="0.2">
      <c r="B18" s="34"/>
      <c r="C18" s="89">
        <v>0</v>
      </c>
      <c r="D18" s="47"/>
      <c r="E18" s="47"/>
      <c r="F18" s="47"/>
      <c r="G18" s="47"/>
      <c r="H18" s="47"/>
      <c r="I18" s="47"/>
    </row>
    <row r="20" spans="2:9" ht="15" x14ac:dyDescent="0.2">
      <c r="B20" s="48"/>
      <c r="C20" s="48"/>
      <c r="D20" s="48"/>
      <c r="E20" s="48"/>
      <c r="F20" s="48"/>
      <c r="G20" s="48"/>
      <c r="H20" s="48"/>
    </row>
    <row r="21" spans="2:9" ht="18" customHeight="1" x14ac:dyDescent="0.25">
      <c r="B21" s="78" t="s">
        <v>31</v>
      </c>
      <c r="C21" s="48"/>
      <c r="D21" s="48"/>
      <c r="E21" s="48"/>
      <c r="F21" s="48"/>
      <c r="G21" s="48"/>
      <c r="H21" s="48"/>
    </row>
    <row r="22" spans="2:9" ht="15.75" x14ac:dyDescent="0.25">
      <c r="B22" s="59"/>
      <c r="C22" s="48"/>
      <c r="D22" s="48"/>
      <c r="E22" s="48"/>
      <c r="F22" s="48"/>
      <c r="G22" s="48"/>
      <c r="H22" s="48"/>
    </row>
    <row r="23" spans="2:9" ht="18" customHeight="1" x14ac:dyDescent="0.25">
      <c r="B23" s="74" t="s">
        <v>32</v>
      </c>
      <c r="C23" s="75"/>
      <c r="D23" s="48"/>
      <c r="E23" s="48"/>
      <c r="F23" s="48"/>
      <c r="G23" s="48"/>
      <c r="H23" s="48"/>
    </row>
    <row r="24" spans="2:9" ht="18" customHeight="1" x14ac:dyDescent="0.2">
      <c r="B24" s="73" t="s">
        <v>33</v>
      </c>
      <c r="C24" s="70"/>
      <c r="D24" s="48"/>
      <c r="E24" s="48"/>
      <c r="F24" s="48"/>
      <c r="G24" s="48"/>
      <c r="H24" s="48"/>
    </row>
    <row r="25" spans="2:9" ht="18" customHeight="1" x14ac:dyDescent="0.2">
      <c r="B25" s="39" t="s">
        <v>34</v>
      </c>
      <c r="C25" s="70"/>
      <c r="D25" s="48"/>
      <c r="E25" s="48"/>
      <c r="F25" s="48"/>
      <c r="G25" s="48"/>
      <c r="H25" s="48"/>
    </row>
    <row r="26" spans="2:9" ht="18" customHeight="1" x14ac:dyDescent="0.2">
      <c r="B26" s="39" t="s">
        <v>35</v>
      </c>
      <c r="C26" s="70"/>
      <c r="D26" s="48"/>
      <c r="E26" s="48"/>
      <c r="F26" s="48"/>
      <c r="G26" s="48"/>
      <c r="H26" s="48"/>
    </row>
    <row r="27" spans="2:9" ht="15" x14ac:dyDescent="0.2">
      <c r="B27" s="48"/>
      <c r="C27" s="48"/>
      <c r="D27" s="48"/>
      <c r="E27" s="48"/>
      <c r="F27" s="48"/>
      <c r="G27" s="48"/>
      <c r="H27" s="48"/>
    </row>
    <row r="28" spans="2:9" ht="18" customHeight="1" x14ac:dyDescent="0.25">
      <c r="B28" s="74" t="s">
        <v>36</v>
      </c>
      <c r="C28" s="75"/>
      <c r="D28" s="48"/>
      <c r="E28" s="48"/>
      <c r="F28" s="48"/>
      <c r="G28" s="48"/>
      <c r="H28" s="48"/>
    </row>
    <row r="29" spans="2:9" ht="18" customHeight="1" x14ac:dyDescent="0.2">
      <c r="B29" s="73" t="s">
        <v>37</v>
      </c>
      <c r="C29" s="71"/>
      <c r="D29" s="48"/>
      <c r="E29" s="48"/>
      <c r="F29" s="48"/>
      <c r="G29" s="48"/>
      <c r="H29" s="48"/>
    </row>
    <row r="30" spans="2:9" ht="18" customHeight="1" x14ac:dyDescent="0.2">
      <c r="B30" s="39" t="s">
        <v>38</v>
      </c>
      <c r="C30" s="70"/>
      <c r="D30" s="48"/>
      <c r="E30" s="48"/>
      <c r="F30" s="48"/>
      <c r="G30" s="48"/>
      <c r="H30" s="48"/>
    </row>
    <row r="31" spans="2:9" ht="18" customHeight="1" x14ac:dyDescent="0.2">
      <c r="B31" s="39" t="s">
        <v>39</v>
      </c>
      <c r="C31" s="70"/>
      <c r="D31" s="48"/>
      <c r="E31" s="48"/>
      <c r="F31" s="48"/>
      <c r="G31" s="48"/>
      <c r="H31" s="48"/>
    </row>
    <row r="32" spans="2:9" ht="18" customHeight="1" x14ac:dyDescent="0.2">
      <c r="B32" s="39" t="s">
        <v>40</v>
      </c>
      <c r="C32" s="70"/>
      <c r="D32" s="48"/>
      <c r="E32" s="48"/>
      <c r="F32" s="48"/>
      <c r="G32" s="48"/>
      <c r="H32" s="48"/>
    </row>
    <row r="33" spans="2:8" ht="18" customHeight="1" x14ac:dyDescent="0.2">
      <c r="B33" s="40" t="s">
        <v>41</v>
      </c>
      <c r="C33" s="70"/>
      <c r="D33" s="48"/>
      <c r="E33" s="48"/>
      <c r="F33" s="48"/>
      <c r="G33" s="48"/>
      <c r="H33" s="48"/>
    </row>
    <row r="34" spans="2:8" ht="15" x14ac:dyDescent="0.2">
      <c r="B34" s="76"/>
      <c r="C34" s="48"/>
      <c r="D34" s="48"/>
      <c r="E34" s="48"/>
      <c r="F34" s="48"/>
      <c r="G34" s="48"/>
      <c r="H34" s="48"/>
    </row>
    <row r="35" spans="2:8" ht="18" customHeight="1" x14ac:dyDescent="0.25">
      <c r="B35" s="74" t="s">
        <v>42</v>
      </c>
      <c r="C35" s="75"/>
      <c r="D35" s="48"/>
      <c r="E35" s="48"/>
      <c r="F35" s="48"/>
      <c r="G35" s="48"/>
      <c r="H35" s="48"/>
    </row>
    <row r="36" spans="2:8" ht="18" customHeight="1" x14ac:dyDescent="0.2">
      <c r="B36" s="39" t="s">
        <v>43</v>
      </c>
      <c r="C36" s="70"/>
      <c r="D36" s="48"/>
      <c r="E36" s="48"/>
      <c r="F36" s="48"/>
      <c r="G36" s="48"/>
      <c r="H36" s="48"/>
    </row>
    <row r="37" spans="2:8" ht="18" customHeight="1" x14ac:dyDescent="0.2">
      <c r="B37" s="39" t="s">
        <v>44</v>
      </c>
      <c r="C37" s="70"/>
      <c r="D37" s="48"/>
      <c r="E37" s="48"/>
      <c r="F37" s="48"/>
      <c r="G37" s="48"/>
      <c r="H37" s="48"/>
    </row>
    <row r="38" spans="2:8" ht="18" customHeight="1" x14ac:dyDescent="0.2">
      <c r="B38" s="79" t="s">
        <v>45</v>
      </c>
      <c r="C38" s="70"/>
      <c r="D38" s="48"/>
      <c r="E38" s="48"/>
      <c r="F38" s="48"/>
      <c r="G38" s="48"/>
      <c r="H38" s="48"/>
    </row>
    <row r="39" spans="2:8" ht="15" x14ac:dyDescent="0.2">
      <c r="B39" s="76"/>
      <c r="C39" s="48"/>
      <c r="D39" s="48"/>
      <c r="E39" s="48"/>
      <c r="F39" s="48"/>
      <c r="G39" s="48"/>
      <c r="H39" s="48"/>
    </row>
    <row r="40" spans="2:8" ht="18" customHeight="1" x14ac:dyDescent="0.25">
      <c r="B40" s="74" t="s">
        <v>46</v>
      </c>
      <c r="C40" s="75"/>
      <c r="D40" s="48"/>
      <c r="E40" s="48"/>
      <c r="F40" s="48"/>
      <c r="G40" s="48"/>
      <c r="H40" s="48"/>
    </row>
    <row r="41" spans="2:8" ht="18" customHeight="1" x14ac:dyDescent="0.2">
      <c r="B41" s="79" t="s">
        <v>47</v>
      </c>
      <c r="C41" s="72"/>
      <c r="D41" s="48"/>
      <c r="E41" s="48"/>
      <c r="F41" s="48"/>
      <c r="G41" s="48"/>
      <c r="H41" s="48"/>
    </row>
    <row r="42" spans="2:8" ht="18" customHeight="1" x14ac:dyDescent="0.25">
      <c r="B42" s="39" t="s">
        <v>48</v>
      </c>
      <c r="C42" s="70"/>
      <c r="D42" s="48"/>
      <c r="E42" s="48"/>
      <c r="F42" s="48"/>
      <c r="G42" s="48"/>
      <c r="H42" s="48"/>
    </row>
    <row r="43" spans="2:8" ht="18" customHeight="1" x14ac:dyDescent="0.2">
      <c r="B43" s="79" t="s">
        <v>49</v>
      </c>
      <c r="C43" s="70"/>
      <c r="D43" s="48"/>
      <c r="E43" s="48"/>
      <c r="F43" s="48"/>
      <c r="G43" s="48"/>
      <c r="H43" s="48"/>
    </row>
    <row r="44" spans="2:8" ht="15" x14ac:dyDescent="0.2">
      <c r="B44" s="76"/>
      <c r="C44" s="48"/>
      <c r="D44" s="48"/>
      <c r="E44" s="48"/>
      <c r="F44" s="48"/>
      <c r="G44" s="48"/>
      <c r="H44" s="48"/>
    </row>
    <row r="45" spans="2:8" ht="18" customHeight="1" x14ac:dyDescent="0.25">
      <c r="B45" s="74" t="s">
        <v>50</v>
      </c>
      <c r="C45" s="75"/>
      <c r="E45" s="48"/>
      <c r="F45" s="48"/>
      <c r="G45" s="48"/>
      <c r="H45" s="48"/>
    </row>
    <row r="46" spans="2:8" ht="18" customHeight="1" x14ac:dyDescent="0.2">
      <c r="B46" s="73" t="s">
        <v>51</v>
      </c>
      <c r="C46" s="70"/>
      <c r="D46" s="48"/>
      <c r="E46" s="48"/>
      <c r="F46" s="48"/>
      <c r="G46" s="48"/>
      <c r="H46" s="48"/>
    </row>
    <row r="47" spans="2:8" ht="18" customHeight="1" x14ac:dyDescent="0.2">
      <c r="B47" s="39" t="s">
        <v>52</v>
      </c>
      <c r="C47" s="70"/>
      <c r="D47" s="48"/>
      <c r="E47" s="48"/>
      <c r="F47" s="48"/>
      <c r="G47" s="48"/>
      <c r="H47" s="48"/>
    </row>
    <row r="48" spans="2:8" ht="18" customHeight="1" x14ac:dyDescent="0.2">
      <c r="B48" s="79" t="s">
        <v>53</v>
      </c>
      <c r="C48" s="70"/>
      <c r="D48" s="48"/>
      <c r="E48" s="48"/>
      <c r="F48" s="48"/>
      <c r="G48" s="48"/>
      <c r="H48" s="48"/>
    </row>
    <row r="49" spans="2:8" ht="15" x14ac:dyDescent="0.2">
      <c r="B49" s="76"/>
      <c r="C49" s="48"/>
      <c r="D49" s="48"/>
      <c r="E49" s="48"/>
      <c r="F49" s="48"/>
      <c r="G49" s="48"/>
      <c r="H49" s="48"/>
    </row>
    <row r="50" spans="2:8" ht="18" customHeight="1" x14ac:dyDescent="0.25">
      <c r="B50" s="74" t="s">
        <v>54</v>
      </c>
      <c r="C50" s="75"/>
      <c r="D50" s="48"/>
      <c r="E50" s="48"/>
      <c r="F50" s="48"/>
      <c r="G50" s="48"/>
      <c r="H50" s="48"/>
    </row>
    <row r="51" spans="2:8" ht="18" customHeight="1" x14ac:dyDescent="0.2">
      <c r="B51" s="39" t="s">
        <v>55</v>
      </c>
      <c r="C51" s="70"/>
      <c r="D51" s="48"/>
      <c r="E51" s="48"/>
      <c r="F51" s="48"/>
      <c r="G51" s="48"/>
      <c r="H51" s="48"/>
    </row>
    <row r="52" spans="2:8" ht="18" customHeight="1" x14ac:dyDescent="0.2">
      <c r="B52" s="39" t="s">
        <v>56</v>
      </c>
      <c r="C52" s="70"/>
      <c r="D52" s="48"/>
      <c r="E52" s="48"/>
      <c r="F52" s="48"/>
      <c r="G52" s="48"/>
      <c r="H52" s="48"/>
    </row>
    <row r="53" spans="2:8" ht="18" customHeight="1" x14ac:dyDescent="0.2">
      <c r="B53" s="39" t="s">
        <v>57</v>
      </c>
      <c r="C53" s="70"/>
      <c r="D53" s="48"/>
      <c r="E53" s="48"/>
      <c r="F53" s="48"/>
      <c r="G53" s="48"/>
      <c r="H53" s="48"/>
    </row>
    <row r="54" spans="2:8" ht="18" customHeight="1" x14ac:dyDescent="0.2">
      <c r="B54" s="39" t="s">
        <v>58</v>
      </c>
      <c r="C54" s="70"/>
      <c r="D54" s="48"/>
      <c r="E54" s="48"/>
      <c r="F54" s="48"/>
      <c r="G54" s="48"/>
      <c r="H54" s="48"/>
    </row>
    <row r="55" spans="2:8" ht="15" x14ac:dyDescent="0.2">
      <c r="B55" s="76"/>
      <c r="C55" s="48"/>
      <c r="D55" s="48"/>
      <c r="E55" s="48"/>
      <c r="F55" s="48"/>
      <c r="G55" s="48"/>
      <c r="H55" s="48"/>
    </row>
    <row r="56" spans="2:8" ht="18" customHeight="1" x14ac:dyDescent="0.25">
      <c r="B56" s="74" t="s">
        <v>59</v>
      </c>
      <c r="C56" s="75"/>
      <c r="D56" s="48"/>
      <c r="E56" s="48"/>
      <c r="F56" s="48"/>
      <c r="G56" s="48"/>
      <c r="H56" s="48"/>
    </row>
    <row r="57" spans="2:8" ht="18" customHeight="1" x14ac:dyDescent="0.2">
      <c r="B57" s="73" t="s">
        <v>60</v>
      </c>
      <c r="C57" s="71"/>
      <c r="D57" s="48"/>
      <c r="E57" s="48"/>
      <c r="F57" s="48"/>
      <c r="G57" s="48"/>
      <c r="H57" s="48"/>
    </row>
    <row r="58" spans="2:8" ht="18" customHeight="1" x14ac:dyDescent="0.2">
      <c r="B58" s="39" t="s">
        <v>61</v>
      </c>
      <c r="C58" s="70"/>
      <c r="D58" s="48"/>
      <c r="E58" s="48"/>
      <c r="F58" s="48"/>
      <c r="G58" s="48"/>
      <c r="H58" s="48"/>
    </row>
    <row r="59" spans="2:8" ht="18" customHeight="1" x14ac:dyDescent="0.2">
      <c r="B59" s="39" t="s">
        <v>62</v>
      </c>
      <c r="C59" s="70"/>
      <c r="D59" s="48"/>
      <c r="E59" s="48"/>
      <c r="F59" s="48"/>
      <c r="G59" s="48"/>
      <c r="H59" s="48"/>
    </row>
    <row r="60" spans="2:8" ht="18" customHeight="1" x14ac:dyDescent="0.2">
      <c r="B60" s="39" t="s">
        <v>63</v>
      </c>
      <c r="C60" s="70"/>
      <c r="D60" s="48"/>
      <c r="E60" s="48"/>
      <c r="F60" s="48"/>
      <c r="G60" s="48"/>
      <c r="H60" s="48"/>
    </row>
    <row r="61" spans="2:8" ht="18" customHeight="1" x14ac:dyDescent="0.2">
      <c r="B61" s="39" t="s">
        <v>64</v>
      </c>
      <c r="C61" s="70"/>
      <c r="D61" s="48"/>
      <c r="E61" s="48"/>
      <c r="F61" s="48"/>
      <c r="G61" s="48"/>
      <c r="H61" s="48"/>
    </row>
    <row r="62" spans="2:8" ht="15" x14ac:dyDescent="0.2">
      <c r="B62" s="77" t="s">
        <v>65</v>
      </c>
      <c r="F62" s="48"/>
      <c r="G62" s="48"/>
      <c r="H62" s="48"/>
    </row>
    <row r="63" spans="2:8" ht="15" x14ac:dyDescent="0.2">
      <c r="B63" s="56"/>
      <c r="C63" s="48"/>
      <c r="F63" s="48"/>
      <c r="G63" s="48"/>
      <c r="H63" s="48"/>
    </row>
    <row r="64" spans="2:8" ht="15" x14ac:dyDescent="0.2">
      <c r="D64" s="48"/>
      <c r="E64" s="48"/>
    </row>
    <row r="65" spans="4:5" ht="15" x14ac:dyDescent="0.2">
      <c r="D65" s="48"/>
      <c r="E65" s="48"/>
    </row>
  </sheetData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5BF2-6393-42AA-9130-4CC315124A80}">
  <dimension ref="A1:EE9825"/>
  <sheetViews>
    <sheetView zoomScale="96" zoomScaleNormal="96" workbookViewId="0">
      <selection activeCell="I28" sqref="I28"/>
    </sheetView>
  </sheetViews>
  <sheetFormatPr baseColWidth="10" defaultColWidth="11.42578125" defaultRowHeight="12.75" x14ac:dyDescent="0.2"/>
  <cols>
    <col min="1" max="1" width="15.28515625" customWidth="1"/>
    <col min="2" max="2" width="10.28515625" customWidth="1"/>
    <col min="3" max="4" width="9.7109375" customWidth="1"/>
    <col min="5" max="5" width="9.42578125" customWidth="1"/>
    <col min="6" max="6" width="9" customWidth="1"/>
    <col min="7" max="7" width="9.7109375" customWidth="1"/>
    <col min="8" max="10" width="9.5703125" customWidth="1"/>
    <col min="11" max="11" width="11.42578125" style="1" customWidth="1"/>
    <col min="19" max="135" width="11.42578125" style="7" customWidth="1"/>
  </cols>
  <sheetData>
    <row r="1" spans="1:18" ht="23.25" x14ac:dyDescent="0.35">
      <c r="A1" s="114" t="s">
        <v>66</v>
      </c>
      <c r="B1" s="113"/>
      <c r="C1" s="163" t="s">
        <v>67</v>
      </c>
      <c r="D1" s="164"/>
      <c r="E1" s="164"/>
      <c r="F1" s="164"/>
      <c r="G1" s="164"/>
      <c r="H1" s="164"/>
      <c r="I1" s="164"/>
      <c r="J1" s="164"/>
      <c r="K1" s="113"/>
      <c r="L1" s="113"/>
      <c r="M1" s="113"/>
      <c r="N1" s="113"/>
      <c r="O1" s="113"/>
      <c r="P1" s="113"/>
      <c r="Q1" s="113"/>
      <c r="R1" s="113"/>
    </row>
    <row r="2" spans="1:18" ht="23.25" x14ac:dyDescent="0.35">
      <c r="A2" s="115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x14ac:dyDescent="0.2">
      <c r="A3" s="116" t="s">
        <v>68</v>
      </c>
      <c r="B3" s="5">
        <v>5.8</v>
      </c>
      <c r="C3" s="120" t="s">
        <v>69</v>
      </c>
      <c r="D3" s="116"/>
      <c r="E3" s="6">
        <v>15.2</v>
      </c>
      <c r="F3" s="120" t="s">
        <v>70</v>
      </c>
      <c r="G3" s="121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1:18" ht="13.5" thickBot="1" x14ac:dyDescent="0.25">
      <c r="A5" s="125"/>
      <c r="B5" s="122" t="s">
        <v>71</v>
      </c>
      <c r="C5" s="122" t="s">
        <v>72</v>
      </c>
      <c r="D5" s="122" t="s">
        <v>73</v>
      </c>
      <c r="E5" s="122" t="s">
        <v>74</v>
      </c>
      <c r="F5" s="122" t="s">
        <v>75</v>
      </c>
      <c r="G5" s="122" t="s">
        <v>76</v>
      </c>
      <c r="H5" s="122" t="s">
        <v>77</v>
      </c>
      <c r="I5" s="122" t="s">
        <v>78</v>
      </c>
      <c r="J5" s="122" t="s">
        <v>79</v>
      </c>
      <c r="K5" s="113"/>
      <c r="L5" s="113"/>
      <c r="M5" s="113"/>
      <c r="N5" s="113"/>
      <c r="O5" s="113"/>
      <c r="P5" s="113"/>
      <c r="Q5" s="113"/>
      <c r="R5" s="113"/>
    </row>
    <row r="6" spans="1:18" x14ac:dyDescent="0.2">
      <c r="A6" s="123" t="s">
        <v>80</v>
      </c>
      <c r="B6" s="4">
        <v>0</v>
      </c>
      <c r="C6" s="2">
        <v>24</v>
      </c>
      <c r="D6" s="2">
        <v>48</v>
      </c>
      <c r="E6" s="2">
        <v>72</v>
      </c>
      <c r="F6" s="2">
        <v>96</v>
      </c>
      <c r="G6" s="2">
        <v>120</v>
      </c>
      <c r="H6" s="3">
        <v>144</v>
      </c>
      <c r="I6" s="2">
        <v>168</v>
      </c>
      <c r="J6" s="8"/>
      <c r="K6" s="13"/>
      <c r="L6" s="12"/>
      <c r="M6" s="12"/>
      <c r="N6" s="12"/>
      <c r="O6" s="12"/>
      <c r="P6" s="12"/>
      <c r="Q6" s="12"/>
      <c r="R6" s="12"/>
    </row>
    <row r="7" spans="1:18" ht="13.5" thickBot="1" x14ac:dyDescent="0.25">
      <c r="A7" s="124" t="s">
        <v>81</v>
      </c>
      <c r="B7" s="165" t="s">
        <v>82</v>
      </c>
      <c r="C7" s="166"/>
      <c r="D7" s="166"/>
      <c r="E7" s="166"/>
      <c r="F7" s="166"/>
      <c r="G7" s="166"/>
      <c r="H7" s="166"/>
      <c r="I7" s="166"/>
      <c r="J7" s="167"/>
      <c r="K7" s="13"/>
      <c r="L7" s="12"/>
      <c r="M7" s="12"/>
      <c r="N7" s="12"/>
      <c r="O7" s="12"/>
      <c r="P7" s="12"/>
      <c r="Q7" s="12"/>
      <c r="R7" s="12"/>
    </row>
    <row r="8" spans="1:18" ht="15" x14ac:dyDescent="0.25">
      <c r="A8" s="117">
        <v>1</v>
      </c>
      <c r="B8" s="32">
        <v>78</v>
      </c>
      <c r="C8" s="33">
        <v>80</v>
      </c>
      <c r="D8" s="33">
        <v>80</v>
      </c>
      <c r="E8" s="33">
        <v>80</v>
      </c>
      <c r="F8" s="33">
        <v>79</v>
      </c>
      <c r="G8" s="33">
        <v>80</v>
      </c>
      <c r="H8" s="33">
        <v>78</v>
      </c>
      <c r="I8" s="33">
        <v>78</v>
      </c>
      <c r="J8" s="28"/>
      <c r="K8" s="12"/>
      <c r="L8" s="12"/>
      <c r="M8" s="12"/>
      <c r="N8" s="12"/>
      <c r="O8" s="12"/>
      <c r="P8" s="12"/>
      <c r="Q8" s="12"/>
      <c r="R8" s="12"/>
    </row>
    <row r="9" spans="1:18" ht="15" x14ac:dyDescent="0.25">
      <c r="A9" s="118">
        <v>2</v>
      </c>
      <c r="B9" s="32">
        <v>177</v>
      </c>
      <c r="C9" s="33">
        <v>180</v>
      </c>
      <c r="D9" s="33">
        <v>176</v>
      </c>
      <c r="E9" s="33">
        <v>179</v>
      </c>
      <c r="F9" s="33">
        <v>179</v>
      </c>
      <c r="G9" s="33">
        <v>180</v>
      </c>
      <c r="H9" s="33">
        <v>180</v>
      </c>
      <c r="I9" s="33">
        <v>175</v>
      </c>
      <c r="J9" s="29"/>
      <c r="K9" s="12"/>
      <c r="L9" s="12"/>
      <c r="M9" s="12"/>
      <c r="N9" s="12"/>
      <c r="O9" s="12"/>
      <c r="P9" s="12"/>
      <c r="Q9" s="12"/>
      <c r="R9" s="12"/>
    </row>
    <row r="10" spans="1:18" ht="15" x14ac:dyDescent="0.25">
      <c r="A10" s="118">
        <v>3</v>
      </c>
      <c r="B10" s="32">
        <v>55</v>
      </c>
      <c r="C10" s="33">
        <v>40</v>
      </c>
      <c r="D10" s="33">
        <v>54</v>
      </c>
      <c r="E10" s="33">
        <v>54</v>
      </c>
      <c r="F10" s="33">
        <v>55</v>
      </c>
      <c r="G10" s="33">
        <v>55</v>
      </c>
      <c r="H10" s="33">
        <v>55</v>
      </c>
      <c r="I10" s="33">
        <v>57</v>
      </c>
      <c r="J10" s="29"/>
      <c r="K10" s="12"/>
      <c r="L10" s="12"/>
      <c r="M10" s="12"/>
      <c r="N10" s="12"/>
      <c r="O10" s="12"/>
      <c r="P10" s="12"/>
      <c r="Q10" s="12"/>
      <c r="R10" s="12"/>
    </row>
    <row r="11" spans="1:18" ht="15" x14ac:dyDescent="0.25">
      <c r="A11" s="118">
        <v>4</v>
      </c>
      <c r="B11" s="32">
        <v>79</v>
      </c>
      <c r="C11" s="33">
        <v>79</v>
      </c>
      <c r="D11" s="33">
        <v>80</v>
      </c>
      <c r="E11" s="33">
        <v>79</v>
      </c>
      <c r="F11" s="33">
        <v>81</v>
      </c>
      <c r="G11" s="33">
        <v>80</v>
      </c>
      <c r="H11" s="33">
        <v>79</v>
      </c>
      <c r="I11" s="33">
        <v>80</v>
      </c>
      <c r="J11" s="29"/>
      <c r="K11" s="12"/>
      <c r="L11" s="12"/>
      <c r="M11" s="12"/>
      <c r="N11" s="12"/>
      <c r="O11" s="12"/>
      <c r="P11" s="12"/>
      <c r="Q11" s="12"/>
      <c r="R11" s="12"/>
    </row>
    <row r="12" spans="1:18" ht="15" x14ac:dyDescent="0.25">
      <c r="A12" s="118">
        <v>5</v>
      </c>
      <c r="B12" s="32">
        <v>50</v>
      </c>
      <c r="C12" s="33">
        <v>45</v>
      </c>
      <c r="D12" s="33">
        <v>52</v>
      </c>
      <c r="E12" s="33">
        <v>51</v>
      </c>
      <c r="F12" s="33">
        <v>50</v>
      </c>
      <c r="G12" s="33">
        <v>52</v>
      </c>
      <c r="H12" s="33">
        <v>52</v>
      </c>
      <c r="I12" s="33">
        <v>50</v>
      </c>
      <c r="J12" s="29"/>
      <c r="K12" s="12"/>
      <c r="L12" s="12"/>
      <c r="M12" s="12"/>
      <c r="N12" s="12"/>
      <c r="O12" s="12"/>
      <c r="P12" s="12"/>
      <c r="Q12" s="12"/>
      <c r="R12" s="12"/>
    </row>
    <row r="13" spans="1:18" ht="15" x14ac:dyDescent="0.25">
      <c r="A13" s="118">
        <v>6</v>
      </c>
      <c r="B13" s="32">
        <v>78</v>
      </c>
      <c r="C13" s="33">
        <v>79</v>
      </c>
      <c r="D13" s="33">
        <v>77</v>
      </c>
      <c r="E13" s="33">
        <v>76</v>
      </c>
      <c r="F13" s="33">
        <v>79</v>
      </c>
      <c r="G13" s="33">
        <v>78</v>
      </c>
      <c r="H13" s="33">
        <v>78</v>
      </c>
      <c r="I13" s="33">
        <v>79</v>
      </c>
      <c r="J13" s="29"/>
      <c r="K13" s="12"/>
      <c r="L13" s="12"/>
      <c r="M13" s="12"/>
      <c r="N13" s="12"/>
      <c r="O13" s="12"/>
      <c r="P13" s="12"/>
      <c r="Q13" s="12"/>
      <c r="R13" s="12"/>
    </row>
    <row r="14" spans="1:18" ht="15" x14ac:dyDescent="0.25">
      <c r="A14" s="118">
        <v>7</v>
      </c>
      <c r="B14" s="32">
        <v>97</v>
      </c>
      <c r="C14" s="33">
        <v>98</v>
      </c>
      <c r="D14" s="33">
        <v>100</v>
      </c>
      <c r="E14" s="33">
        <v>99</v>
      </c>
      <c r="F14" s="33">
        <v>100</v>
      </c>
      <c r="G14" s="33">
        <v>100</v>
      </c>
      <c r="H14" s="33">
        <v>99</v>
      </c>
      <c r="I14" s="33">
        <v>100</v>
      </c>
      <c r="J14" s="29"/>
      <c r="K14" s="12"/>
      <c r="L14" s="12"/>
      <c r="M14" s="12"/>
      <c r="N14" s="12"/>
      <c r="O14" s="12"/>
      <c r="P14" s="12"/>
      <c r="Q14" s="12"/>
      <c r="R14" s="12"/>
    </row>
    <row r="15" spans="1:18" ht="15" x14ac:dyDescent="0.25">
      <c r="A15" s="118">
        <v>8</v>
      </c>
      <c r="B15" s="32">
        <v>46</v>
      </c>
      <c r="C15" s="33">
        <v>46</v>
      </c>
      <c r="D15" s="33">
        <v>47</v>
      </c>
      <c r="E15" s="33">
        <v>48</v>
      </c>
      <c r="F15" s="33">
        <v>47</v>
      </c>
      <c r="G15" s="33">
        <v>47</v>
      </c>
      <c r="H15" s="33">
        <v>47</v>
      </c>
      <c r="I15" s="33">
        <v>48</v>
      </c>
      <c r="J15" s="29"/>
      <c r="K15" s="12"/>
      <c r="L15" s="12"/>
      <c r="M15" s="12"/>
      <c r="N15" s="12"/>
      <c r="O15" s="12"/>
      <c r="P15" s="12"/>
      <c r="Q15" s="12"/>
      <c r="R15" s="12"/>
    </row>
    <row r="16" spans="1:18" ht="15" x14ac:dyDescent="0.25">
      <c r="A16" s="118">
        <v>9</v>
      </c>
      <c r="B16" s="32">
        <v>101</v>
      </c>
      <c r="C16" s="33">
        <v>125</v>
      </c>
      <c r="D16" s="33">
        <v>101</v>
      </c>
      <c r="E16" s="33">
        <v>102</v>
      </c>
      <c r="F16" s="33">
        <v>100</v>
      </c>
      <c r="G16" s="33">
        <v>101</v>
      </c>
      <c r="H16" s="33">
        <v>101</v>
      </c>
      <c r="I16" s="33">
        <v>101</v>
      </c>
      <c r="J16" s="29"/>
      <c r="K16" s="12"/>
      <c r="L16" s="12"/>
      <c r="M16" s="12"/>
      <c r="N16" s="12"/>
      <c r="O16" s="12"/>
      <c r="P16" s="12"/>
      <c r="Q16" s="12"/>
      <c r="R16" s="12"/>
    </row>
    <row r="17" spans="1:18" ht="15" x14ac:dyDescent="0.25">
      <c r="A17" s="118">
        <v>10</v>
      </c>
      <c r="B17" s="32">
        <v>39</v>
      </c>
      <c r="C17" s="32">
        <v>40</v>
      </c>
      <c r="D17" s="32">
        <v>41</v>
      </c>
      <c r="E17" s="32">
        <v>40</v>
      </c>
      <c r="F17" s="32">
        <v>40</v>
      </c>
      <c r="G17" s="32">
        <v>39</v>
      </c>
      <c r="H17" s="32">
        <v>39</v>
      </c>
      <c r="I17" s="32">
        <v>39</v>
      </c>
      <c r="J17" s="29"/>
      <c r="K17" s="12"/>
      <c r="L17" s="12"/>
      <c r="M17" s="12"/>
      <c r="N17" s="12"/>
      <c r="O17" s="12"/>
      <c r="P17" s="12"/>
      <c r="Q17" s="12"/>
      <c r="R17" s="12"/>
    </row>
    <row r="18" spans="1:18" ht="15" x14ac:dyDescent="0.25">
      <c r="A18" s="118">
        <v>11</v>
      </c>
      <c r="B18" s="32">
        <v>3054</v>
      </c>
      <c r="C18" s="32">
        <v>3060</v>
      </c>
      <c r="D18" s="32">
        <v>3045</v>
      </c>
      <c r="E18" s="32">
        <v>3054</v>
      </c>
      <c r="F18" s="32">
        <v>3016</v>
      </c>
      <c r="G18" s="32">
        <v>3071</v>
      </c>
      <c r="H18" s="32">
        <v>3063</v>
      </c>
      <c r="I18" s="32">
        <v>3047</v>
      </c>
      <c r="J18" s="29"/>
      <c r="K18" s="12"/>
      <c r="L18" s="12"/>
      <c r="M18" s="12"/>
      <c r="N18" s="12"/>
      <c r="O18" s="12"/>
      <c r="P18" s="12"/>
      <c r="Q18" s="12"/>
      <c r="R18" s="12"/>
    </row>
    <row r="19" spans="1:18" ht="15" x14ac:dyDescent="0.25">
      <c r="A19" s="118">
        <v>12</v>
      </c>
      <c r="B19" s="32">
        <v>121</v>
      </c>
      <c r="C19" s="32">
        <v>115</v>
      </c>
      <c r="D19" s="32">
        <v>120</v>
      </c>
      <c r="E19" s="32">
        <v>122</v>
      </c>
      <c r="F19" s="32">
        <v>121</v>
      </c>
      <c r="G19" s="32">
        <v>121</v>
      </c>
      <c r="H19" s="32">
        <v>119</v>
      </c>
      <c r="I19" s="32">
        <v>119</v>
      </c>
      <c r="J19" s="29"/>
      <c r="K19" s="12"/>
      <c r="L19" s="12"/>
      <c r="M19" s="12"/>
      <c r="N19" s="12"/>
      <c r="O19" s="12"/>
      <c r="P19" s="12"/>
      <c r="Q19" s="12"/>
      <c r="R19" s="12"/>
    </row>
    <row r="20" spans="1:18" ht="15" x14ac:dyDescent="0.25">
      <c r="A20" s="118">
        <v>13</v>
      </c>
      <c r="B20" s="32">
        <v>200</v>
      </c>
      <c r="C20" s="32">
        <v>190</v>
      </c>
      <c r="D20" s="32">
        <v>202</v>
      </c>
      <c r="E20" s="32">
        <v>199</v>
      </c>
      <c r="F20" s="32">
        <v>200</v>
      </c>
      <c r="G20" s="32">
        <v>198</v>
      </c>
      <c r="H20" s="32">
        <v>201</v>
      </c>
      <c r="I20" s="32">
        <v>202</v>
      </c>
      <c r="J20" s="29"/>
      <c r="K20" s="12"/>
      <c r="L20" s="12"/>
      <c r="M20" s="12"/>
      <c r="N20" s="12"/>
      <c r="O20" s="12"/>
      <c r="P20" s="12"/>
      <c r="Q20" s="12"/>
      <c r="R20" s="12"/>
    </row>
    <row r="21" spans="1:18" ht="15" x14ac:dyDescent="0.25">
      <c r="A21" s="118">
        <v>14</v>
      </c>
      <c r="B21" s="32">
        <v>73</v>
      </c>
      <c r="C21" s="32">
        <v>60</v>
      </c>
      <c r="D21" s="32">
        <v>74</v>
      </c>
      <c r="E21" s="32">
        <v>74</v>
      </c>
      <c r="F21" s="32">
        <v>73</v>
      </c>
      <c r="G21" s="32">
        <v>73</v>
      </c>
      <c r="H21" s="32">
        <v>74</v>
      </c>
      <c r="I21" s="32">
        <v>74</v>
      </c>
      <c r="J21" s="29"/>
      <c r="K21" s="12"/>
      <c r="L21" s="12"/>
      <c r="M21" s="12"/>
      <c r="N21" s="12"/>
      <c r="O21" s="12"/>
      <c r="P21" s="12"/>
      <c r="Q21" s="12"/>
      <c r="R21" s="12"/>
    </row>
    <row r="22" spans="1:18" ht="15" x14ac:dyDescent="0.25">
      <c r="A22" s="118">
        <v>15</v>
      </c>
      <c r="B22" s="32">
        <v>118</v>
      </c>
      <c r="C22" s="32">
        <v>120</v>
      </c>
      <c r="D22" s="32">
        <v>122</v>
      </c>
      <c r="E22" s="32">
        <v>125</v>
      </c>
      <c r="F22" s="32">
        <v>130</v>
      </c>
      <c r="G22" s="32">
        <v>132</v>
      </c>
      <c r="H22" s="32">
        <v>133</v>
      </c>
      <c r="I22" s="32">
        <v>135</v>
      </c>
      <c r="J22" s="29"/>
      <c r="K22" s="12"/>
      <c r="L22" s="12"/>
      <c r="M22" s="12"/>
      <c r="N22" s="12"/>
      <c r="O22" s="12"/>
      <c r="P22" s="12"/>
      <c r="Q22" s="12"/>
      <c r="R22" s="12"/>
    </row>
    <row r="23" spans="1:18" ht="14.25" x14ac:dyDescent="0.2">
      <c r="A23" s="118">
        <v>16</v>
      </c>
      <c r="B23" s="15"/>
      <c r="C23" s="16"/>
      <c r="D23" s="16"/>
      <c r="E23" s="16"/>
      <c r="F23" s="16"/>
      <c r="G23" s="17"/>
      <c r="H23" s="17"/>
      <c r="I23" s="17"/>
      <c r="J23" s="29"/>
      <c r="K23" s="12"/>
      <c r="L23" s="12"/>
      <c r="M23" s="12"/>
      <c r="N23" s="12"/>
      <c r="O23" s="12"/>
      <c r="P23" s="12"/>
      <c r="Q23" s="12"/>
      <c r="R23" s="12"/>
    </row>
    <row r="24" spans="1:18" ht="14.25" x14ac:dyDescent="0.2">
      <c r="A24" s="118">
        <v>17</v>
      </c>
      <c r="B24" s="15"/>
      <c r="C24" s="16"/>
      <c r="D24" s="16"/>
      <c r="E24" s="16"/>
      <c r="F24" s="16"/>
      <c r="G24" s="17"/>
      <c r="H24" s="17"/>
      <c r="I24" s="17"/>
      <c r="J24" s="29"/>
      <c r="K24" s="12"/>
      <c r="L24" s="12"/>
      <c r="M24" s="12"/>
      <c r="N24" s="12"/>
      <c r="O24" s="12"/>
      <c r="P24" s="12"/>
      <c r="Q24" s="12"/>
      <c r="R24" s="12"/>
    </row>
    <row r="25" spans="1:18" ht="14.25" x14ac:dyDescent="0.2">
      <c r="A25" s="118">
        <v>18</v>
      </c>
      <c r="B25" s="15"/>
      <c r="C25" s="16"/>
      <c r="D25" s="16"/>
      <c r="E25" s="16"/>
      <c r="F25" s="16"/>
      <c r="G25" s="17"/>
      <c r="H25" s="17"/>
      <c r="I25" s="17"/>
      <c r="J25" s="29"/>
      <c r="K25" s="12"/>
      <c r="L25" s="12"/>
      <c r="M25" s="12"/>
      <c r="N25" s="12"/>
      <c r="O25" s="12"/>
      <c r="P25" s="12"/>
      <c r="Q25" s="12"/>
      <c r="R25" s="12"/>
    </row>
    <row r="26" spans="1:18" ht="14.25" x14ac:dyDescent="0.2">
      <c r="A26" s="118">
        <v>19</v>
      </c>
      <c r="B26" s="15"/>
      <c r="C26" s="16"/>
      <c r="D26" s="16"/>
      <c r="E26" s="16"/>
      <c r="F26" s="16"/>
      <c r="G26" s="17"/>
      <c r="H26" s="17"/>
      <c r="I26" s="17"/>
      <c r="J26" s="29"/>
      <c r="K26" s="12"/>
      <c r="L26" s="12"/>
      <c r="M26" s="12"/>
      <c r="N26" s="12"/>
      <c r="O26" s="12"/>
      <c r="P26" s="12"/>
      <c r="Q26" s="12"/>
      <c r="R26" s="12"/>
    </row>
    <row r="27" spans="1:18" ht="14.25" x14ac:dyDescent="0.2">
      <c r="A27" s="118">
        <v>20</v>
      </c>
      <c r="B27" s="15"/>
      <c r="C27" s="16"/>
      <c r="D27" s="16"/>
      <c r="E27" s="16"/>
      <c r="F27" s="16"/>
      <c r="G27" s="17"/>
      <c r="H27" s="17"/>
      <c r="I27" s="17"/>
      <c r="J27" s="29"/>
      <c r="K27" s="12"/>
      <c r="L27" s="12"/>
      <c r="M27" s="12"/>
      <c r="N27" s="12"/>
      <c r="O27" s="12"/>
      <c r="P27" s="12"/>
      <c r="Q27" s="12"/>
      <c r="R27" s="12"/>
    </row>
    <row r="28" spans="1:18" ht="14.25" x14ac:dyDescent="0.2">
      <c r="A28" s="118">
        <v>21</v>
      </c>
      <c r="B28" s="15"/>
      <c r="C28" s="16"/>
      <c r="D28" s="16"/>
      <c r="E28" s="16"/>
      <c r="F28" s="16"/>
      <c r="G28" s="17"/>
      <c r="H28" s="17"/>
      <c r="I28" s="17"/>
      <c r="J28" s="29"/>
      <c r="K28" s="12"/>
      <c r="L28" s="12"/>
      <c r="M28" s="12"/>
      <c r="N28" s="12"/>
      <c r="O28" s="12"/>
      <c r="P28" s="12"/>
      <c r="Q28" s="12"/>
      <c r="R28" s="12"/>
    </row>
    <row r="29" spans="1:18" ht="14.25" x14ac:dyDescent="0.2">
      <c r="A29" s="118">
        <v>22</v>
      </c>
      <c r="B29" s="15"/>
      <c r="C29" s="16"/>
      <c r="D29" s="16"/>
      <c r="E29" s="16"/>
      <c r="F29" s="16"/>
      <c r="G29" s="17"/>
      <c r="H29" s="17"/>
      <c r="I29" s="17"/>
      <c r="J29" s="29"/>
      <c r="K29" s="14"/>
      <c r="L29" s="14"/>
      <c r="M29" s="14"/>
      <c r="N29" s="14"/>
      <c r="O29" s="14"/>
      <c r="P29" s="14"/>
      <c r="Q29" s="14"/>
      <c r="R29" s="14"/>
    </row>
    <row r="30" spans="1:18" ht="14.25" x14ac:dyDescent="0.2">
      <c r="A30" s="118">
        <v>23</v>
      </c>
      <c r="B30" s="15"/>
      <c r="C30" s="16"/>
      <c r="D30" s="16"/>
      <c r="E30" s="16"/>
      <c r="F30" s="16"/>
      <c r="G30" s="17"/>
      <c r="H30" s="17"/>
      <c r="I30" s="17"/>
      <c r="J30" s="29"/>
      <c r="K30" s="14"/>
      <c r="L30" s="14"/>
      <c r="M30" s="14"/>
      <c r="N30" s="14"/>
      <c r="O30" s="14"/>
      <c r="P30" s="14"/>
      <c r="Q30" s="14"/>
      <c r="R30" s="14"/>
    </row>
    <row r="31" spans="1:18" ht="14.25" x14ac:dyDescent="0.2">
      <c r="A31" s="118">
        <v>24</v>
      </c>
      <c r="B31" s="15"/>
      <c r="C31" s="16"/>
      <c r="D31" s="16"/>
      <c r="E31" s="16"/>
      <c r="F31" s="16"/>
      <c r="G31" s="17"/>
      <c r="H31" s="17"/>
      <c r="I31" s="17"/>
      <c r="J31" s="29"/>
      <c r="K31" s="14"/>
      <c r="L31" s="14"/>
      <c r="M31" s="14"/>
      <c r="N31" s="14"/>
      <c r="O31" s="14"/>
      <c r="P31" s="14"/>
      <c r="Q31" s="14"/>
      <c r="R31" s="14"/>
    </row>
    <row r="32" spans="1:18" ht="15" x14ac:dyDescent="0.2">
      <c r="A32" s="118">
        <v>25</v>
      </c>
      <c r="B32" s="18"/>
      <c r="C32" s="19"/>
      <c r="D32" s="19"/>
      <c r="E32" s="19"/>
      <c r="F32" s="19"/>
      <c r="G32" s="17"/>
      <c r="H32" s="17"/>
      <c r="I32" s="17"/>
      <c r="J32" s="30"/>
      <c r="K32" s="14"/>
      <c r="L32" s="14"/>
      <c r="M32" s="14"/>
      <c r="N32" s="14"/>
      <c r="O32" s="14"/>
      <c r="P32" s="14"/>
      <c r="Q32" s="14"/>
      <c r="R32" s="14"/>
    </row>
    <row r="33" spans="1:18" ht="15" x14ac:dyDescent="0.2">
      <c r="A33" s="118">
        <v>26</v>
      </c>
      <c r="B33" s="18"/>
      <c r="C33" s="19"/>
      <c r="D33" s="19"/>
      <c r="E33" s="19"/>
      <c r="F33" s="19"/>
      <c r="G33" s="17"/>
      <c r="H33" s="17"/>
      <c r="I33" s="17"/>
      <c r="J33" s="30"/>
      <c r="K33" s="14"/>
      <c r="L33" s="14"/>
      <c r="M33" s="14"/>
      <c r="N33" s="14"/>
      <c r="O33" s="14"/>
      <c r="P33" s="14"/>
      <c r="Q33" s="14"/>
      <c r="R33" s="14"/>
    </row>
    <row r="34" spans="1:18" ht="15" x14ac:dyDescent="0.2">
      <c r="A34" s="118">
        <v>27</v>
      </c>
      <c r="B34" s="18"/>
      <c r="C34" s="19"/>
      <c r="D34" s="19"/>
      <c r="E34" s="19"/>
      <c r="F34" s="19"/>
      <c r="G34" s="17"/>
      <c r="H34" s="17"/>
      <c r="I34" s="17"/>
      <c r="J34" s="30"/>
      <c r="K34" s="14"/>
      <c r="L34" s="14"/>
      <c r="M34" s="14"/>
      <c r="N34" s="14"/>
      <c r="O34" s="14"/>
      <c r="P34" s="14"/>
      <c r="Q34" s="14"/>
      <c r="R34" s="14"/>
    </row>
    <row r="35" spans="1:18" ht="15" x14ac:dyDescent="0.2">
      <c r="A35" s="118">
        <v>28</v>
      </c>
      <c r="B35" s="18"/>
      <c r="C35" s="19"/>
      <c r="D35" s="19"/>
      <c r="E35" s="19"/>
      <c r="F35" s="19"/>
      <c r="G35" s="17"/>
      <c r="H35" s="17"/>
      <c r="I35" s="17"/>
      <c r="J35" s="30"/>
      <c r="K35" s="14"/>
      <c r="L35" s="14"/>
      <c r="M35" s="14"/>
      <c r="N35" s="14"/>
      <c r="O35" s="14"/>
      <c r="P35" s="14"/>
      <c r="Q35" s="14"/>
      <c r="R35" s="14"/>
    </row>
    <row r="36" spans="1:18" ht="15" x14ac:dyDescent="0.2">
      <c r="A36" s="118">
        <v>29</v>
      </c>
      <c r="B36" s="18"/>
      <c r="C36" s="19"/>
      <c r="D36" s="19"/>
      <c r="E36" s="19"/>
      <c r="F36" s="19"/>
      <c r="G36" s="17"/>
      <c r="H36" s="17"/>
      <c r="I36" s="17"/>
      <c r="J36" s="30"/>
      <c r="K36" s="14"/>
      <c r="L36" s="14"/>
      <c r="M36" s="14"/>
      <c r="N36" s="14"/>
      <c r="O36" s="14"/>
      <c r="P36" s="14"/>
      <c r="Q36" s="14"/>
      <c r="R36" s="14"/>
    </row>
    <row r="37" spans="1:18" ht="15" customHeight="1" x14ac:dyDescent="0.2">
      <c r="A37" s="118">
        <v>30</v>
      </c>
      <c r="B37" s="18"/>
      <c r="C37" s="19"/>
      <c r="D37" s="19"/>
      <c r="E37" s="19"/>
      <c r="F37" s="19"/>
      <c r="G37" s="17"/>
      <c r="H37" s="17"/>
      <c r="I37" s="17"/>
      <c r="J37" s="30"/>
      <c r="K37" s="23"/>
      <c r="L37" s="24"/>
      <c r="M37" s="24"/>
      <c r="N37" s="24"/>
      <c r="O37" s="24"/>
      <c r="P37" s="24"/>
      <c r="Q37" s="24"/>
      <c r="R37" s="24"/>
    </row>
    <row r="38" spans="1:18" ht="15" x14ac:dyDescent="0.2">
      <c r="A38" s="118">
        <v>31</v>
      </c>
      <c r="B38" s="18"/>
      <c r="C38" s="19"/>
      <c r="D38" s="19"/>
      <c r="E38" s="19"/>
      <c r="F38" s="19"/>
      <c r="G38" s="17"/>
      <c r="H38" s="17"/>
      <c r="I38" s="17"/>
      <c r="J38" s="30"/>
      <c r="K38" s="24"/>
      <c r="L38" s="24"/>
      <c r="M38" s="24"/>
      <c r="N38" s="24"/>
      <c r="O38" s="24"/>
      <c r="P38" s="24"/>
      <c r="Q38" s="24"/>
      <c r="R38" s="24"/>
    </row>
    <row r="39" spans="1:18" ht="15" x14ac:dyDescent="0.2">
      <c r="A39" s="118">
        <v>32</v>
      </c>
      <c r="B39" s="18"/>
      <c r="C39" s="19"/>
      <c r="D39" s="19"/>
      <c r="E39" s="19"/>
      <c r="F39" s="19"/>
      <c r="G39" s="17"/>
      <c r="H39" s="17"/>
      <c r="I39" s="17"/>
      <c r="J39" s="30"/>
      <c r="K39" s="128"/>
      <c r="L39" s="128"/>
      <c r="M39" s="128"/>
      <c r="N39" s="128"/>
      <c r="O39" s="128"/>
      <c r="P39" s="128"/>
      <c r="Q39" s="128"/>
      <c r="R39" s="128"/>
    </row>
    <row r="40" spans="1:18" ht="15" x14ac:dyDescent="0.2">
      <c r="A40" s="118">
        <v>33</v>
      </c>
      <c r="B40" s="18"/>
      <c r="C40" s="19"/>
      <c r="D40" s="19"/>
      <c r="E40" s="19"/>
      <c r="F40" s="19"/>
      <c r="G40" s="17"/>
      <c r="H40" s="17"/>
      <c r="I40" s="17"/>
      <c r="J40" s="30"/>
      <c r="K40" s="158" t="s">
        <v>83</v>
      </c>
      <c r="L40" s="159"/>
      <c r="M40" s="159"/>
      <c r="N40" s="159"/>
      <c r="O40" s="159"/>
      <c r="P40" s="159"/>
      <c r="Q40" s="159"/>
      <c r="R40" s="159"/>
    </row>
    <row r="41" spans="1:18" ht="15" x14ac:dyDescent="0.2">
      <c r="A41" s="118">
        <v>34</v>
      </c>
      <c r="B41" s="18"/>
      <c r="C41" s="19"/>
      <c r="D41" s="19"/>
      <c r="E41" s="19"/>
      <c r="F41" s="19"/>
      <c r="G41" s="17"/>
      <c r="H41" s="17"/>
      <c r="I41" s="17"/>
      <c r="J41" s="30"/>
      <c r="K41" s="129"/>
      <c r="L41" s="129"/>
      <c r="M41" s="129"/>
      <c r="N41" s="129"/>
      <c r="O41" s="129"/>
      <c r="P41" s="129"/>
      <c r="Q41" s="129"/>
      <c r="R41" s="129"/>
    </row>
    <row r="42" spans="1:18" ht="15" x14ac:dyDescent="0.2">
      <c r="A42" s="118">
        <v>35</v>
      </c>
      <c r="B42" s="18"/>
      <c r="C42" s="19"/>
      <c r="D42" s="19"/>
      <c r="E42" s="19"/>
      <c r="F42" s="19"/>
      <c r="G42" s="17"/>
      <c r="H42" s="17"/>
      <c r="I42" s="17"/>
      <c r="J42" s="30"/>
      <c r="K42" s="129"/>
      <c r="L42" s="129"/>
      <c r="M42" s="129"/>
      <c r="N42" s="129"/>
      <c r="O42" s="129"/>
      <c r="P42" s="129"/>
      <c r="Q42" s="129"/>
      <c r="R42" s="129"/>
    </row>
    <row r="43" spans="1:18" ht="15" x14ac:dyDescent="0.2">
      <c r="A43" s="118">
        <v>36</v>
      </c>
      <c r="B43" s="18"/>
      <c r="C43" s="19"/>
      <c r="D43" s="19"/>
      <c r="E43" s="19"/>
      <c r="F43" s="19"/>
      <c r="G43" s="17"/>
      <c r="H43" s="17"/>
      <c r="I43" s="17"/>
      <c r="J43" s="30"/>
      <c r="K43" s="129"/>
      <c r="L43" s="129"/>
      <c r="M43" s="129"/>
      <c r="N43" s="129"/>
      <c r="O43" s="129"/>
      <c r="P43" s="129"/>
      <c r="Q43" s="129"/>
      <c r="R43" s="129"/>
    </row>
    <row r="44" spans="1:18" x14ac:dyDescent="0.2">
      <c r="A44" s="118">
        <v>37</v>
      </c>
      <c r="B44" s="20"/>
      <c r="C44" s="17"/>
      <c r="D44" s="17"/>
      <c r="E44" s="17"/>
      <c r="F44" s="17"/>
      <c r="G44" s="17"/>
      <c r="H44" s="17"/>
      <c r="I44" s="17"/>
      <c r="J44" s="29"/>
      <c r="K44" s="129"/>
      <c r="L44" s="129"/>
      <c r="M44" s="129"/>
      <c r="N44" s="129"/>
      <c r="O44" s="129"/>
      <c r="P44" s="129"/>
      <c r="Q44" s="129"/>
      <c r="R44" s="129"/>
    </row>
    <row r="45" spans="1:18" x14ac:dyDescent="0.2">
      <c r="A45" s="118">
        <v>38</v>
      </c>
      <c r="B45" s="20"/>
      <c r="C45" s="17"/>
      <c r="D45" s="17"/>
      <c r="E45" s="17"/>
      <c r="F45" s="17"/>
      <c r="G45" s="17"/>
      <c r="H45" s="17"/>
      <c r="I45" s="17"/>
      <c r="J45" s="29"/>
      <c r="K45" s="127"/>
      <c r="L45" s="127"/>
      <c r="M45" s="127"/>
      <c r="N45" s="127"/>
      <c r="O45" s="127"/>
      <c r="P45" s="127"/>
      <c r="Q45" s="127"/>
      <c r="R45" s="127"/>
    </row>
    <row r="46" spans="1:18" x14ac:dyDescent="0.2">
      <c r="A46" s="118">
        <v>39</v>
      </c>
      <c r="B46" s="20"/>
      <c r="C46" s="17"/>
      <c r="D46" s="17"/>
      <c r="E46" s="17"/>
      <c r="F46" s="17"/>
      <c r="G46" s="17"/>
      <c r="H46" s="17"/>
      <c r="I46" s="17"/>
      <c r="J46" s="30"/>
      <c r="K46" s="127"/>
      <c r="L46" s="127"/>
      <c r="M46" s="127"/>
      <c r="N46" s="127"/>
      <c r="O46" s="127"/>
      <c r="P46" s="127"/>
      <c r="Q46" s="127"/>
      <c r="R46" s="127"/>
    </row>
    <row r="47" spans="1:18" x14ac:dyDescent="0.2">
      <c r="A47" s="118">
        <v>40</v>
      </c>
      <c r="B47" s="20"/>
      <c r="C47" s="17"/>
      <c r="D47" s="17"/>
      <c r="E47" s="17"/>
      <c r="F47" s="17"/>
      <c r="G47" s="17"/>
      <c r="H47" s="17"/>
      <c r="I47" s="17"/>
      <c r="J47" s="30"/>
      <c r="K47" s="127"/>
      <c r="L47" s="127"/>
      <c r="M47" s="127"/>
      <c r="N47" s="127"/>
      <c r="O47" s="127"/>
      <c r="P47" s="127"/>
      <c r="Q47" s="127"/>
      <c r="R47" s="127"/>
    </row>
    <row r="48" spans="1:18" x14ac:dyDescent="0.2">
      <c r="A48" s="118">
        <v>41</v>
      </c>
      <c r="B48" s="20"/>
      <c r="C48" s="17"/>
      <c r="D48" s="17"/>
      <c r="E48" s="17"/>
      <c r="F48" s="17"/>
      <c r="G48" s="17"/>
      <c r="H48" s="17"/>
      <c r="I48" s="17"/>
      <c r="J48" s="30"/>
      <c r="K48" s="127"/>
      <c r="L48" s="127"/>
      <c r="M48" s="127"/>
      <c r="N48" s="127"/>
      <c r="O48" s="127"/>
      <c r="P48" s="127"/>
      <c r="Q48" s="127"/>
      <c r="R48" s="127"/>
    </row>
    <row r="49" spans="1:29" x14ac:dyDescent="0.2">
      <c r="A49" s="118">
        <v>42</v>
      </c>
      <c r="B49" s="20"/>
      <c r="C49" s="17"/>
      <c r="D49" s="17"/>
      <c r="E49" s="17"/>
      <c r="F49" s="17"/>
      <c r="G49" s="17"/>
      <c r="H49" s="17"/>
      <c r="I49" s="17"/>
      <c r="J49" s="30"/>
      <c r="K49" s="127"/>
      <c r="L49" s="127"/>
      <c r="M49" s="127"/>
      <c r="N49" s="127"/>
      <c r="O49" s="127"/>
      <c r="P49" s="127"/>
      <c r="Q49" s="127"/>
      <c r="R49" s="127"/>
    </row>
    <row r="50" spans="1:29" x14ac:dyDescent="0.2">
      <c r="A50" s="118">
        <v>43</v>
      </c>
      <c r="B50" s="20"/>
      <c r="C50" s="17"/>
      <c r="D50" s="17"/>
      <c r="E50" s="17"/>
      <c r="F50" s="17"/>
      <c r="G50" s="17"/>
      <c r="H50" s="17"/>
      <c r="I50" s="17"/>
      <c r="J50" s="30"/>
      <c r="K50" s="127"/>
      <c r="L50" s="127"/>
      <c r="M50" s="127"/>
      <c r="N50" s="127"/>
      <c r="O50" s="127"/>
      <c r="P50" s="127"/>
      <c r="Q50" s="127"/>
      <c r="R50" s="127"/>
    </row>
    <row r="51" spans="1:29" x14ac:dyDescent="0.2">
      <c r="A51" s="118">
        <v>44</v>
      </c>
      <c r="B51" s="20"/>
      <c r="C51" s="17"/>
      <c r="D51" s="17"/>
      <c r="E51" s="17"/>
      <c r="F51" s="17"/>
      <c r="G51" s="17"/>
      <c r="H51" s="17"/>
      <c r="I51" s="17"/>
      <c r="J51" s="30"/>
      <c r="K51" s="127"/>
      <c r="L51" s="127"/>
      <c r="M51" s="127"/>
      <c r="N51" s="127"/>
      <c r="O51" s="127"/>
      <c r="P51" s="127"/>
      <c r="Q51" s="127"/>
      <c r="R51" s="127"/>
    </row>
    <row r="52" spans="1:29" x14ac:dyDescent="0.2">
      <c r="A52" s="118">
        <v>45</v>
      </c>
      <c r="B52" s="20"/>
      <c r="C52" s="17"/>
      <c r="D52" s="17"/>
      <c r="E52" s="17"/>
      <c r="F52" s="17"/>
      <c r="G52" s="17"/>
      <c r="H52" s="17"/>
      <c r="I52" s="17"/>
      <c r="J52" s="30"/>
      <c r="K52" s="127"/>
      <c r="L52" s="127"/>
      <c r="M52" s="127"/>
      <c r="N52" s="127"/>
      <c r="O52" s="127"/>
      <c r="P52" s="127"/>
      <c r="Q52" s="127"/>
      <c r="R52" s="127"/>
    </row>
    <row r="53" spans="1:29" x14ac:dyDescent="0.2">
      <c r="A53" s="118">
        <v>46</v>
      </c>
      <c r="B53" s="20"/>
      <c r="C53" s="17"/>
      <c r="D53" s="17"/>
      <c r="E53" s="17"/>
      <c r="F53" s="17"/>
      <c r="G53" s="17"/>
      <c r="H53" s="17"/>
      <c r="I53" s="17"/>
      <c r="J53" s="30"/>
      <c r="K53" s="127"/>
      <c r="L53" s="127"/>
      <c r="M53" s="127"/>
      <c r="N53" s="127"/>
      <c r="O53" s="127"/>
      <c r="P53" s="127"/>
      <c r="Q53" s="127"/>
      <c r="R53" s="127"/>
    </row>
    <row r="54" spans="1:29" x14ac:dyDescent="0.2">
      <c r="A54" s="118">
        <v>47</v>
      </c>
      <c r="B54" s="20"/>
      <c r="C54" s="17"/>
      <c r="D54" s="17"/>
      <c r="E54" s="17"/>
      <c r="F54" s="17"/>
      <c r="G54" s="17"/>
      <c r="H54" s="17"/>
      <c r="I54" s="17"/>
      <c r="J54" s="30"/>
      <c r="K54" s="127"/>
      <c r="L54" s="127"/>
      <c r="M54" s="127"/>
      <c r="N54" s="127"/>
      <c r="O54" s="127"/>
      <c r="P54" s="127"/>
      <c r="Q54" s="127"/>
      <c r="R54" s="127"/>
    </row>
    <row r="55" spans="1:29" x14ac:dyDescent="0.2">
      <c r="A55" s="118">
        <v>48</v>
      </c>
      <c r="B55" s="20"/>
      <c r="C55" s="17"/>
      <c r="D55" s="17"/>
      <c r="E55" s="17"/>
      <c r="F55" s="17"/>
      <c r="G55" s="17"/>
      <c r="H55" s="17"/>
      <c r="I55" s="17"/>
      <c r="J55" s="30"/>
      <c r="K55" s="127"/>
      <c r="L55" s="127"/>
      <c r="M55" s="127"/>
      <c r="N55" s="127"/>
      <c r="O55" s="127"/>
      <c r="P55" s="127"/>
      <c r="Q55" s="127"/>
      <c r="R55" s="127"/>
    </row>
    <row r="56" spans="1:29" x14ac:dyDescent="0.2">
      <c r="A56" s="118">
        <v>49</v>
      </c>
      <c r="B56" s="20"/>
      <c r="C56" s="17"/>
      <c r="D56" s="17"/>
      <c r="E56" s="17"/>
      <c r="F56" s="17"/>
      <c r="G56" s="17"/>
      <c r="H56" s="17"/>
      <c r="I56" s="17"/>
      <c r="J56" s="30"/>
      <c r="K56" s="127"/>
      <c r="L56" s="127"/>
      <c r="M56" s="127"/>
      <c r="N56" s="127"/>
      <c r="O56" s="127"/>
      <c r="P56" s="127"/>
      <c r="Q56" s="127"/>
      <c r="R56" s="127"/>
    </row>
    <row r="57" spans="1:29" ht="13.5" thickBot="1" x14ac:dyDescent="0.25">
      <c r="A57" s="119">
        <v>50</v>
      </c>
      <c r="B57" s="21"/>
      <c r="C57" s="22"/>
      <c r="D57" s="22"/>
      <c r="E57" s="22"/>
      <c r="F57" s="22"/>
      <c r="G57" s="22"/>
      <c r="H57" s="22"/>
      <c r="I57" s="22"/>
      <c r="J57" s="31"/>
      <c r="K57" s="127"/>
      <c r="L57" s="127"/>
      <c r="M57" s="127"/>
      <c r="N57" s="127"/>
      <c r="O57" s="127"/>
      <c r="P57" s="127"/>
      <c r="Q57" s="127"/>
      <c r="R57" s="127"/>
    </row>
    <row r="58" spans="1:29" x14ac:dyDescent="0.2">
      <c r="A58" s="113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</row>
    <row r="59" spans="1:29" x14ac:dyDescent="0.2">
      <c r="A59" s="113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</row>
    <row r="60" spans="1:29" x14ac:dyDescent="0.2">
      <c r="A60" s="113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</row>
    <row r="61" spans="1:29" x14ac:dyDescent="0.2">
      <c r="A61" s="113"/>
      <c r="B61" s="168" t="s">
        <v>84</v>
      </c>
      <c r="C61" s="169"/>
      <c r="D61" s="169"/>
      <c r="E61" s="169"/>
      <c r="F61" s="169"/>
      <c r="G61" s="169"/>
      <c r="H61" s="169"/>
      <c r="I61" s="169"/>
      <c r="J61" s="169"/>
      <c r="K61" s="127"/>
      <c r="L61" s="127"/>
      <c r="M61" s="127"/>
      <c r="N61" s="127"/>
      <c r="O61" s="127"/>
      <c r="P61" s="127"/>
      <c r="Q61" s="127"/>
      <c r="R61" s="127"/>
    </row>
    <row r="62" spans="1:29" ht="15" x14ac:dyDescent="0.2">
      <c r="A62" s="134"/>
      <c r="B62" s="37"/>
      <c r="C62" s="37"/>
      <c r="D62" s="37"/>
      <c r="E62" s="37"/>
      <c r="F62" s="37"/>
      <c r="G62" s="37"/>
      <c r="H62" s="37"/>
      <c r="I62" s="37"/>
      <c r="J62" s="37"/>
      <c r="K62" s="127"/>
      <c r="L62" s="127"/>
      <c r="M62" s="127"/>
      <c r="N62" s="127"/>
      <c r="O62" s="127"/>
      <c r="P62" s="127"/>
      <c r="Q62" s="127"/>
      <c r="R62" s="127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3.5" thickBot="1" x14ac:dyDescent="0.25">
      <c r="A63" s="126" t="s">
        <v>81</v>
      </c>
      <c r="B63" s="122" t="s">
        <v>71</v>
      </c>
      <c r="C63" s="122" t="s">
        <v>72</v>
      </c>
      <c r="D63" s="122" t="s">
        <v>73</v>
      </c>
      <c r="E63" s="122" t="s">
        <v>74</v>
      </c>
      <c r="F63" s="122" t="s">
        <v>75</v>
      </c>
      <c r="G63" s="122" t="s">
        <v>76</v>
      </c>
      <c r="H63" s="122" t="s">
        <v>77</v>
      </c>
      <c r="I63" s="122" t="s">
        <v>78</v>
      </c>
      <c r="J63" s="122" t="s">
        <v>79</v>
      </c>
      <c r="K63" s="113"/>
      <c r="L63" s="127"/>
      <c r="M63" s="127"/>
      <c r="N63" s="127"/>
      <c r="O63" s="127"/>
      <c r="P63" s="127"/>
      <c r="Q63" s="127"/>
      <c r="R63" s="127"/>
      <c r="T63" s="11"/>
      <c r="U63" s="11"/>
      <c r="V63" s="11"/>
      <c r="W63" s="11"/>
      <c r="X63" s="11"/>
      <c r="Y63" s="11"/>
      <c r="Z63" s="11"/>
      <c r="AA63" s="11"/>
      <c r="AB63" s="11"/>
      <c r="AC63" s="9"/>
    </row>
    <row r="64" spans="1:29" x14ac:dyDescent="0.2">
      <c r="A64" s="117">
        <v>1</v>
      </c>
      <c r="B64" s="130">
        <f t="shared" ref="B64:B73" si="0">IF((B8&lt;&gt;0)*ISNUMBER(B8),100*(B8/B8),"")</f>
        <v>100</v>
      </c>
      <c r="C64" s="130">
        <f t="shared" ref="C64:C73" si="1">IF((B8&lt;&gt;0)*ISNUMBER(C8),100*(C8/B8),"")</f>
        <v>102.56410256410255</v>
      </c>
      <c r="D64" s="130">
        <f t="shared" ref="D64:D73" si="2">IF((B8&lt;&gt;0)*ISNUMBER(D8),100*(D8/B8),"")</f>
        <v>102.56410256410255</v>
      </c>
      <c r="E64" s="130">
        <f t="shared" ref="E64:E73" si="3">IF((B8&lt;&gt;0)*ISNUMBER(E8),100*(E8/B8),"")</f>
        <v>102.56410256410255</v>
      </c>
      <c r="F64" s="130">
        <f t="shared" ref="F64:F73" si="4">IF((B8&lt;&gt;0)*ISNUMBER(F8),100*(F8/B8),"")</f>
        <v>101.28205128205127</v>
      </c>
      <c r="G64" s="130">
        <f t="shared" ref="G64:G73" si="5">IF((B8&lt;&gt;0)*ISNUMBER(G8),100*(G8/B8),"")</f>
        <v>102.56410256410255</v>
      </c>
      <c r="H64" s="130">
        <f t="shared" ref="H64:H73" si="6">IF((B8&lt;&gt;0)*ISNUMBER(H8),100*(H8/B8),"")</f>
        <v>100</v>
      </c>
      <c r="I64" s="130">
        <f t="shared" ref="I64:I73" si="7">IF((B8&lt;&gt;0)*ISNUMBER(I8),100*(I8/B8),"")</f>
        <v>100</v>
      </c>
      <c r="J64" s="130" t="str">
        <f t="shared" ref="J64:J73" si="8">IF((B8&lt;&gt;0)*ISNUMBER(J8),100*(J8/B8),"")</f>
        <v/>
      </c>
      <c r="K64" s="13"/>
      <c r="L64" s="14"/>
      <c r="M64" s="14"/>
      <c r="N64" s="14"/>
      <c r="O64" s="14"/>
      <c r="P64" s="14"/>
      <c r="Q64" s="14"/>
      <c r="R64" s="14"/>
      <c r="T64" s="9"/>
      <c r="U64" s="10"/>
      <c r="V64" s="10"/>
      <c r="W64" s="10"/>
      <c r="X64" s="10"/>
      <c r="Y64" s="10"/>
      <c r="Z64" s="10"/>
      <c r="AA64" s="10"/>
      <c r="AB64" s="10"/>
      <c r="AC64" s="9"/>
    </row>
    <row r="65" spans="1:29" x14ac:dyDescent="0.2">
      <c r="A65" s="118">
        <v>2</v>
      </c>
      <c r="B65" s="130">
        <f t="shared" si="0"/>
        <v>100</v>
      </c>
      <c r="C65" s="130">
        <f t="shared" si="1"/>
        <v>101.69491525423729</v>
      </c>
      <c r="D65" s="130">
        <f t="shared" si="2"/>
        <v>99.435028248587571</v>
      </c>
      <c r="E65" s="130">
        <f t="shared" si="3"/>
        <v>101.12994350282484</v>
      </c>
      <c r="F65" s="130">
        <f t="shared" si="4"/>
        <v>101.12994350282484</v>
      </c>
      <c r="G65" s="130">
        <f t="shared" si="5"/>
        <v>101.69491525423729</v>
      </c>
      <c r="H65" s="130">
        <f t="shared" si="6"/>
        <v>101.69491525423729</v>
      </c>
      <c r="I65" s="130">
        <f t="shared" si="7"/>
        <v>98.870056497175142</v>
      </c>
      <c r="J65" s="130" t="str">
        <f t="shared" si="8"/>
        <v/>
      </c>
      <c r="K65" s="13"/>
      <c r="L65" s="14"/>
      <c r="M65" s="14"/>
      <c r="N65" s="14"/>
      <c r="O65" s="14"/>
      <c r="P65" s="14"/>
      <c r="Q65" s="14"/>
      <c r="R65" s="14"/>
      <c r="T65" s="9"/>
      <c r="U65" s="10"/>
      <c r="V65" s="10"/>
      <c r="W65" s="10"/>
      <c r="X65" s="10"/>
      <c r="Y65" s="10"/>
      <c r="Z65" s="10"/>
      <c r="AA65" s="10"/>
      <c r="AB65" s="10"/>
      <c r="AC65" s="9"/>
    </row>
    <row r="66" spans="1:29" x14ac:dyDescent="0.2">
      <c r="A66" s="118">
        <v>3</v>
      </c>
      <c r="B66" s="130">
        <f t="shared" si="0"/>
        <v>100</v>
      </c>
      <c r="C66" s="130">
        <f t="shared" si="1"/>
        <v>72.727272727272734</v>
      </c>
      <c r="D66" s="130">
        <f t="shared" si="2"/>
        <v>98.181818181818187</v>
      </c>
      <c r="E66" s="130">
        <f t="shared" si="3"/>
        <v>98.181818181818187</v>
      </c>
      <c r="F66" s="130">
        <f t="shared" si="4"/>
        <v>100</v>
      </c>
      <c r="G66" s="130">
        <f t="shared" si="5"/>
        <v>100</v>
      </c>
      <c r="H66" s="130">
        <f t="shared" si="6"/>
        <v>100</v>
      </c>
      <c r="I66" s="130">
        <f t="shared" si="7"/>
        <v>103.63636363636364</v>
      </c>
      <c r="J66" s="130" t="str">
        <f t="shared" si="8"/>
        <v/>
      </c>
      <c r="K66" s="13"/>
      <c r="L66" s="14"/>
      <c r="M66" s="14"/>
      <c r="N66" s="14"/>
      <c r="O66" s="14"/>
      <c r="P66" s="14"/>
      <c r="Q66" s="14"/>
      <c r="R66" s="14"/>
      <c r="T66" s="9"/>
      <c r="U66" s="10"/>
      <c r="V66" s="10"/>
      <c r="W66" s="10"/>
      <c r="X66" s="10"/>
      <c r="Y66" s="10"/>
      <c r="Z66" s="10"/>
      <c r="AA66" s="10"/>
      <c r="AB66" s="10"/>
      <c r="AC66" s="9"/>
    </row>
    <row r="67" spans="1:29" x14ac:dyDescent="0.2">
      <c r="A67" s="118">
        <v>4</v>
      </c>
      <c r="B67" s="130">
        <f t="shared" si="0"/>
        <v>100</v>
      </c>
      <c r="C67" s="130">
        <f t="shared" si="1"/>
        <v>100</v>
      </c>
      <c r="D67" s="130">
        <f t="shared" si="2"/>
        <v>101.26582278481013</v>
      </c>
      <c r="E67" s="130">
        <f t="shared" si="3"/>
        <v>100</v>
      </c>
      <c r="F67" s="130">
        <f t="shared" si="4"/>
        <v>102.53164556962024</v>
      </c>
      <c r="G67" s="130">
        <f t="shared" si="5"/>
        <v>101.26582278481013</v>
      </c>
      <c r="H67" s="130">
        <f t="shared" si="6"/>
        <v>100</v>
      </c>
      <c r="I67" s="130">
        <f t="shared" si="7"/>
        <v>101.26582278481013</v>
      </c>
      <c r="J67" s="130" t="str">
        <f t="shared" si="8"/>
        <v/>
      </c>
      <c r="K67" s="13"/>
      <c r="L67" s="14"/>
      <c r="M67" s="14"/>
      <c r="N67" s="14"/>
      <c r="O67" s="14"/>
      <c r="P67" s="14"/>
      <c r="Q67" s="14"/>
      <c r="R67" s="14"/>
      <c r="T67" s="9"/>
      <c r="U67" s="10"/>
      <c r="V67" s="10"/>
      <c r="W67" s="10"/>
      <c r="X67" s="10"/>
      <c r="Y67" s="10"/>
      <c r="Z67" s="10"/>
      <c r="AA67" s="10"/>
      <c r="AB67" s="10"/>
      <c r="AC67" s="9"/>
    </row>
    <row r="68" spans="1:29" x14ac:dyDescent="0.2">
      <c r="A68" s="118">
        <v>5</v>
      </c>
      <c r="B68" s="130">
        <f t="shared" si="0"/>
        <v>100</v>
      </c>
      <c r="C68" s="130">
        <f t="shared" si="1"/>
        <v>90</v>
      </c>
      <c r="D68" s="130">
        <f t="shared" si="2"/>
        <v>104</v>
      </c>
      <c r="E68" s="130">
        <f t="shared" si="3"/>
        <v>102</v>
      </c>
      <c r="F68" s="130">
        <f t="shared" si="4"/>
        <v>100</v>
      </c>
      <c r="G68" s="130">
        <f t="shared" si="5"/>
        <v>104</v>
      </c>
      <c r="H68" s="130">
        <f t="shared" si="6"/>
        <v>104</v>
      </c>
      <c r="I68" s="130">
        <f t="shared" si="7"/>
        <v>100</v>
      </c>
      <c r="J68" s="130" t="str">
        <f t="shared" si="8"/>
        <v/>
      </c>
      <c r="K68" s="13"/>
      <c r="L68" s="12"/>
      <c r="M68" s="12"/>
      <c r="N68" s="12"/>
      <c r="O68" s="12"/>
      <c r="P68" s="12"/>
      <c r="Q68" s="12"/>
      <c r="R68" s="12"/>
      <c r="T68" s="9"/>
      <c r="U68" s="10"/>
      <c r="V68" s="10"/>
      <c r="W68" s="10"/>
      <c r="X68" s="10"/>
      <c r="Y68" s="10"/>
      <c r="Z68" s="10"/>
      <c r="AA68" s="10"/>
      <c r="AB68" s="10"/>
      <c r="AC68" s="9"/>
    </row>
    <row r="69" spans="1:29" x14ac:dyDescent="0.2">
      <c r="A69" s="118">
        <v>6</v>
      </c>
      <c r="B69" s="130">
        <f t="shared" si="0"/>
        <v>100</v>
      </c>
      <c r="C69" s="130">
        <f t="shared" si="1"/>
        <v>101.28205128205127</v>
      </c>
      <c r="D69" s="130">
        <f t="shared" si="2"/>
        <v>98.71794871794873</v>
      </c>
      <c r="E69" s="130">
        <f t="shared" si="3"/>
        <v>97.435897435897431</v>
      </c>
      <c r="F69" s="130">
        <f t="shared" si="4"/>
        <v>101.28205128205127</v>
      </c>
      <c r="G69" s="130">
        <f t="shared" si="5"/>
        <v>100</v>
      </c>
      <c r="H69" s="130">
        <f t="shared" si="6"/>
        <v>100</v>
      </c>
      <c r="I69" s="130">
        <f t="shared" si="7"/>
        <v>101.28205128205127</v>
      </c>
      <c r="J69" s="130" t="str">
        <f t="shared" si="8"/>
        <v/>
      </c>
      <c r="K69" s="13"/>
      <c r="L69" s="12"/>
      <c r="M69" s="12"/>
      <c r="N69" s="12"/>
      <c r="O69" s="12"/>
      <c r="P69" s="12"/>
      <c r="Q69" s="12"/>
      <c r="R69" s="12"/>
      <c r="T69" s="9"/>
      <c r="U69" s="10"/>
      <c r="V69" s="10"/>
      <c r="W69" s="10"/>
      <c r="X69" s="10"/>
      <c r="Y69" s="10"/>
      <c r="Z69" s="10"/>
      <c r="AA69" s="10"/>
      <c r="AB69" s="10"/>
      <c r="AC69" s="9"/>
    </row>
    <row r="70" spans="1:29" x14ac:dyDescent="0.2">
      <c r="A70" s="118">
        <v>7</v>
      </c>
      <c r="B70" s="130">
        <f t="shared" si="0"/>
        <v>100</v>
      </c>
      <c r="C70" s="130">
        <f t="shared" si="1"/>
        <v>101.03092783505154</v>
      </c>
      <c r="D70" s="130">
        <f t="shared" si="2"/>
        <v>103.09278350515463</v>
      </c>
      <c r="E70" s="130">
        <f t="shared" si="3"/>
        <v>102.06185567010309</v>
      </c>
      <c r="F70" s="130">
        <f t="shared" si="4"/>
        <v>103.09278350515463</v>
      </c>
      <c r="G70" s="130">
        <f t="shared" si="5"/>
        <v>103.09278350515463</v>
      </c>
      <c r="H70" s="130">
        <f t="shared" si="6"/>
        <v>102.06185567010309</v>
      </c>
      <c r="I70" s="130">
        <f t="shared" si="7"/>
        <v>103.09278350515463</v>
      </c>
      <c r="J70" s="130" t="str">
        <f t="shared" si="8"/>
        <v/>
      </c>
      <c r="K70" s="13"/>
      <c r="L70" s="12"/>
      <c r="M70" s="12"/>
      <c r="N70" s="12"/>
      <c r="O70" s="12"/>
      <c r="P70" s="12"/>
      <c r="Q70" s="12"/>
      <c r="R70" s="12"/>
      <c r="T70" s="9"/>
      <c r="U70" s="10"/>
      <c r="V70" s="10"/>
      <c r="W70" s="10"/>
      <c r="X70" s="10"/>
      <c r="Y70" s="10"/>
      <c r="Z70" s="10"/>
      <c r="AA70" s="10"/>
      <c r="AB70" s="10"/>
      <c r="AC70" s="9"/>
    </row>
    <row r="71" spans="1:29" x14ac:dyDescent="0.2">
      <c r="A71" s="118">
        <v>8</v>
      </c>
      <c r="B71" s="130">
        <f t="shared" si="0"/>
        <v>100</v>
      </c>
      <c r="C71" s="130">
        <f t="shared" si="1"/>
        <v>100</v>
      </c>
      <c r="D71" s="130">
        <f t="shared" si="2"/>
        <v>102.17391304347827</v>
      </c>
      <c r="E71" s="130">
        <f t="shared" si="3"/>
        <v>104.34782608695652</v>
      </c>
      <c r="F71" s="130">
        <f t="shared" si="4"/>
        <v>102.17391304347827</v>
      </c>
      <c r="G71" s="130">
        <f t="shared" si="5"/>
        <v>102.17391304347827</v>
      </c>
      <c r="H71" s="130">
        <f t="shared" si="6"/>
        <v>102.17391304347827</v>
      </c>
      <c r="I71" s="130">
        <f t="shared" si="7"/>
        <v>104.34782608695652</v>
      </c>
      <c r="J71" s="130" t="str">
        <f t="shared" si="8"/>
        <v/>
      </c>
      <c r="K71" s="13"/>
      <c r="L71" s="12"/>
      <c r="M71" s="12"/>
      <c r="N71" s="12"/>
      <c r="O71" s="12"/>
      <c r="P71" s="12"/>
      <c r="Q71" s="12"/>
      <c r="R71" s="12"/>
      <c r="T71" s="9"/>
      <c r="U71" s="10"/>
      <c r="V71" s="10"/>
      <c r="W71" s="10"/>
      <c r="X71" s="10"/>
      <c r="Y71" s="10"/>
      <c r="Z71" s="10"/>
      <c r="AA71" s="10"/>
      <c r="AB71" s="10"/>
      <c r="AC71" s="9"/>
    </row>
    <row r="72" spans="1:29" x14ac:dyDescent="0.2">
      <c r="A72" s="118">
        <v>9</v>
      </c>
      <c r="B72" s="130">
        <f t="shared" si="0"/>
        <v>100</v>
      </c>
      <c r="C72" s="130">
        <f t="shared" si="1"/>
        <v>123.76237623762376</v>
      </c>
      <c r="D72" s="130">
        <f t="shared" si="2"/>
        <v>100</v>
      </c>
      <c r="E72" s="130">
        <f t="shared" si="3"/>
        <v>100.99009900990099</v>
      </c>
      <c r="F72" s="130">
        <f t="shared" si="4"/>
        <v>99.009900990099013</v>
      </c>
      <c r="G72" s="130">
        <f t="shared" si="5"/>
        <v>100</v>
      </c>
      <c r="H72" s="130">
        <f t="shared" si="6"/>
        <v>100</v>
      </c>
      <c r="I72" s="130">
        <f t="shared" si="7"/>
        <v>100</v>
      </c>
      <c r="J72" s="130" t="str">
        <f t="shared" si="8"/>
        <v/>
      </c>
      <c r="K72" s="13"/>
      <c r="L72" s="12"/>
      <c r="M72" s="12"/>
      <c r="N72" s="12"/>
      <c r="O72" s="12"/>
      <c r="P72" s="12"/>
      <c r="Q72" s="12"/>
      <c r="R72" s="12"/>
      <c r="T72" s="9"/>
      <c r="U72" s="10"/>
      <c r="V72" s="10"/>
      <c r="W72" s="10"/>
      <c r="X72" s="10"/>
      <c r="Y72" s="10"/>
      <c r="Z72" s="10"/>
      <c r="AA72" s="10"/>
      <c r="AB72" s="10"/>
      <c r="AC72" s="9"/>
    </row>
    <row r="73" spans="1:29" x14ac:dyDescent="0.2">
      <c r="A73" s="118">
        <v>10</v>
      </c>
      <c r="B73" s="130">
        <f t="shared" si="0"/>
        <v>100</v>
      </c>
      <c r="C73" s="130">
        <f t="shared" si="1"/>
        <v>102.56410256410255</v>
      </c>
      <c r="D73" s="130">
        <f t="shared" si="2"/>
        <v>105.12820512820514</v>
      </c>
      <c r="E73" s="130">
        <f t="shared" si="3"/>
        <v>102.56410256410255</v>
      </c>
      <c r="F73" s="130">
        <f t="shared" si="4"/>
        <v>102.56410256410255</v>
      </c>
      <c r="G73" s="130">
        <f t="shared" si="5"/>
        <v>100</v>
      </c>
      <c r="H73" s="130">
        <f t="shared" si="6"/>
        <v>100</v>
      </c>
      <c r="I73" s="130">
        <f t="shared" si="7"/>
        <v>100</v>
      </c>
      <c r="J73" s="130" t="str">
        <f t="shared" si="8"/>
        <v/>
      </c>
      <c r="K73" s="13"/>
      <c r="L73" s="12"/>
      <c r="M73" s="12"/>
      <c r="N73" s="12"/>
      <c r="O73" s="12"/>
      <c r="P73" s="12"/>
      <c r="Q73" s="12"/>
      <c r="R73" s="12"/>
      <c r="T73" s="9"/>
      <c r="U73" s="10"/>
      <c r="V73" s="10"/>
      <c r="W73" s="10"/>
      <c r="X73" s="10"/>
      <c r="Y73" s="10"/>
      <c r="Z73" s="10"/>
      <c r="AA73" s="10"/>
      <c r="AB73" s="10"/>
      <c r="AC73" s="9"/>
    </row>
    <row r="74" spans="1:29" x14ac:dyDescent="0.2">
      <c r="A74" s="118">
        <v>11</v>
      </c>
      <c r="B74" s="130">
        <f t="shared" ref="B74:B103" si="9">IF((B18&lt;&gt;0)*ISNUMBER(B18),100*(B18/B18),"")</f>
        <v>100</v>
      </c>
      <c r="C74" s="130">
        <f t="shared" ref="C74:C103" si="10">IF((B18&lt;&gt;0)*ISNUMBER(C18),100*(C18/B18),"")</f>
        <v>100.19646365422396</v>
      </c>
      <c r="D74" s="130">
        <f t="shared" ref="D74:D103" si="11">IF((B18&lt;&gt;0)*ISNUMBER(D18),100*(D18/B18),"")</f>
        <v>99.70530451866405</v>
      </c>
      <c r="E74" s="130">
        <f t="shared" ref="E74:E103" si="12">IF((B18&lt;&gt;0)*ISNUMBER(E18),100*(E18/B18),"")</f>
        <v>100</v>
      </c>
      <c r="F74" s="130">
        <f t="shared" ref="F74:F103" si="13">IF((B18&lt;&gt;0)*ISNUMBER(F18),100*(F18/B18),"")</f>
        <v>98.755730189914871</v>
      </c>
      <c r="G74" s="130">
        <f t="shared" ref="G74:G103" si="14">IF((B18&lt;&gt;0)*ISNUMBER(G18),100*(G18/B18),"")</f>
        <v>100.55664702030126</v>
      </c>
      <c r="H74" s="130">
        <f t="shared" ref="H74:H103" si="15">IF((B18&lt;&gt;0)*ISNUMBER(H18),100*(H18/B18),"")</f>
        <v>100.29469548133596</v>
      </c>
      <c r="I74" s="130">
        <f t="shared" ref="I74:I103" si="16">IF((B18&lt;&gt;0)*ISNUMBER(I18),100*(I18/B18),"")</f>
        <v>99.770792403405366</v>
      </c>
      <c r="J74" s="130" t="str">
        <f t="shared" ref="J74:J103" si="17">IF((B18&lt;&gt;0)*ISNUMBER(J18),100*(J18/B18),"")</f>
        <v/>
      </c>
      <c r="K74" s="13"/>
      <c r="L74" s="12"/>
      <c r="M74" s="12"/>
      <c r="N74" s="12"/>
      <c r="O74" s="12"/>
      <c r="P74" s="12"/>
      <c r="Q74" s="12"/>
      <c r="R74" s="12"/>
      <c r="T74" s="9"/>
      <c r="U74" s="10"/>
      <c r="V74" s="10"/>
      <c r="W74" s="10"/>
      <c r="X74" s="10"/>
      <c r="Y74" s="10"/>
      <c r="Z74" s="10"/>
      <c r="AA74" s="10"/>
      <c r="AB74" s="10"/>
      <c r="AC74" s="9"/>
    </row>
    <row r="75" spans="1:29" x14ac:dyDescent="0.2">
      <c r="A75" s="118">
        <v>12</v>
      </c>
      <c r="B75" s="130">
        <f t="shared" si="9"/>
        <v>100</v>
      </c>
      <c r="C75" s="130">
        <f t="shared" si="10"/>
        <v>95.041322314049594</v>
      </c>
      <c r="D75" s="130">
        <f t="shared" si="11"/>
        <v>99.173553719008268</v>
      </c>
      <c r="E75" s="130">
        <f t="shared" si="12"/>
        <v>100.82644628099173</v>
      </c>
      <c r="F75" s="130">
        <f t="shared" si="13"/>
        <v>100</v>
      </c>
      <c r="G75" s="130">
        <f t="shared" si="14"/>
        <v>100</v>
      </c>
      <c r="H75" s="130">
        <f t="shared" si="15"/>
        <v>98.347107438016536</v>
      </c>
      <c r="I75" s="130">
        <f t="shared" si="16"/>
        <v>98.347107438016536</v>
      </c>
      <c r="J75" s="130" t="str">
        <f t="shared" si="17"/>
        <v/>
      </c>
      <c r="K75" s="13"/>
      <c r="L75" s="12"/>
      <c r="M75" s="12"/>
      <c r="N75" s="12"/>
      <c r="O75" s="12"/>
      <c r="P75" s="12"/>
      <c r="Q75" s="12"/>
      <c r="R75" s="12"/>
      <c r="T75" s="9"/>
      <c r="U75" s="10"/>
      <c r="V75" s="10"/>
      <c r="W75" s="10"/>
      <c r="X75" s="10"/>
      <c r="Y75" s="10"/>
      <c r="Z75" s="10"/>
      <c r="AA75" s="10"/>
      <c r="AB75" s="10"/>
      <c r="AC75" s="9"/>
    </row>
    <row r="76" spans="1:29" x14ac:dyDescent="0.2">
      <c r="A76" s="118">
        <v>13</v>
      </c>
      <c r="B76" s="130">
        <f t="shared" si="9"/>
        <v>100</v>
      </c>
      <c r="C76" s="130">
        <f t="shared" si="10"/>
        <v>95</v>
      </c>
      <c r="D76" s="130">
        <f t="shared" si="11"/>
        <v>101</v>
      </c>
      <c r="E76" s="130">
        <f t="shared" si="12"/>
        <v>99.5</v>
      </c>
      <c r="F76" s="130">
        <f t="shared" si="13"/>
        <v>100</v>
      </c>
      <c r="G76" s="130">
        <f t="shared" si="14"/>
        <v>99</v>
      </c>
      <c r="H76" s="130">
        <f t="shared" si="15"/>
        <v>100.49999999999999</v>
      </c>
      <c r="I76" s="130">
        <f t="shared" si="16"/>
        <v>101</v>
      </c>
      <c r="J76" s="130" t="str">
        <f t="shared" si="17"/>
        <v/>
      </c>
      <c r="K76" s="13"/>
      <c r="L76" s="12"/>
      <c r="M76" s="12"/>
      <c r="N76" s="12"/>
      <c r="O76" s="12"/>
      <c r="P76" s="12"/>
      <c r="Q76" s="12"/>
      <c r="R76" s="12"/>
      <c r="T76" s="9"/>
      <c r="U76" s="10"/>
      <c r="V76" s="10"/>
      <c r="W76" s="10"/>
      <c r="X76" s="10"/>
      <c r="Y76" s="10"/>
      <c r="Z76" s="10"/>
      <c r="AA76" s="10"/>
      <c r="AB76" s="10"/>
      <c r="AC76" s="9"/>
    </row>
    <row r="77" spans="1:29" x14ac:dyDescent="0.2">
      <c r="A77" s="118">
        <v>14</v>
      </c>
      <c r="B77" s="130">
        <f t="shared" si="9"/>
        <v>100</v>
      </c>
      <c r="C77" s="130">
        <f t="shared" si="10"/>
        <v>82.191780821917803</v>
      </c>
      <c r="D77" s="130">
        <f t="shared" si="11"/>
        <v>101.36986301369863</v>
      </c>
      <c r="E77" s="130">
        <f t="shared" si="12"/>
        <v>101.36986301369863</v>
      </c>
      <c r="F77" s="130">
        <f t="shared" si="13"/>
        <v>100</v>
      </c>
      <c r="G77" s="130">
        <f t="shared" si="14"/>
        <v>100</v>
      </c>
      <c r="H77" s="130">
        <f t="shared" si="15"/>
        <v>101.36986301369863</v>
      </c>
      <c r="I77" s="130">
        <f t="shared" si="16"/>
        <v>101.36986301369863</v>
      </c>
      <c r="J77" s="130" t="str">
        <f t="shared" si="17"/>
        <v/>
      </c>
      <c r="K77" s="13"/>
      <c r="L77" s="12"/>
      <c r="M77" s="12"/>
      <c r="N77" s="12"/>
      <c r="O77" s="12"/>
      <c r="P77" s="12"/>
      <c r="Q77" s="12"/>
      <c r="R77" s="12"/>
      <c r="T77" s="9"/>
      <c r="U77" s="10"/>
      <c r="V77" s="10"/>
      <c r="W77" s="10"/>
      <c r="X77" s="10"/>
      <c r="Y77" s="10"/>
      <c r="Z77" s="10"/>
      <c r="AA77" s="10"/>
      <c r="AB77" s="10"/>
      <c r="AC77" s="9"/>
    </row>
    <row r="78" spans="1:29" x14ac:dyDescent="0.2">
      <c r="A78" s="118">
        <v>15</v>
      </c>
      <c r="B78" s="130">
        <f t="shared" si="9"/>
        <v>100</v>
      </c>
      <c r="C78" s="130">
        <f t="shared" si="10"/>
        <v>101.69491525423729</v>
      </c>
      <c r="D78" s="130">
        <f t="shared" si="11"/>
        <v>103.38983050847457</v>
      </c>
      <c r="E78" s="130">
        <f t="shared" si="12"/>
        <v>105.93220338983052</v>
      </c>
      <c r="F78" s="130">
        <f t="shared" si="13"/>
        <v>110.16949152542372</v>
      </c>
      <c r="G78" s="130">
        <f t="shared" si="14"/>
        <v>111.86440677966101</v>
      </c>
      <c r="H78" s="130">
        <f t="shared" si="15"/>
        <v>112.71186440677967</v>
      </c>
      <c r="I78" s="130">
        <f t="shared" si="16"/>
        <v>114.40677966101696</v>
      </c>
      <c r="J78" s="130" t="str">
        <f t="shared" si="17"/>
        <v/>
      </c>
      <c r="K78" s="13"/>
      <c r="L78" s="12"/>
      <c r="M78" s="12"/>
      <c r="N78" s="12"/>
      <c r="O78" s="12"/>
      <c r="P78" s="12"/>
      <c r="Q78" s="12"/>
      <c r="R78" s="12"/>
      <c r="T78" s="9"/>
      <c r="U78" s="10"/>
      <c r="V78" s="10"/>
      <c r="W78" s="10"/>
      <c r="X78" s="10"/>
      <c r="Y78" s="10"/>
      <c r="Z78" s="10"/>
      <c r="AA78" s="10"/>
      <c r="AB78" s="10"/>
      <c r="AC78" s="9"/>
    </row>
    <row r="79" spans="1:29" x14ac:dyDescent="0.2">
      <c r="A79" s="118">
        <v>16</v>
      </c>
      <c r="B79" s="130" t="str">
        <f t="shared" si="9"/>
        <v/>
      </c>
      <c r="C79" s="130" t="str">
        <f t="shared" si="10"/>
        <v/>
      </c>
      <c r="D79" s="130" t="str">
        <f t="shared" si="11"/>
        <v/>
      </c>
      <c r="E79" s="130" t="str">
        <f t="shared" si="12"/>
        <v/>
      </c>
      <c r="F79" s="130" t="str">
        <f t="shared" si="13"/>
        <v/>
      </c>
      <c r="G79" s="130" t="str">
        <f t="shared" si="14"/>
        <v/>
      </c>
      <c r="H79" s="130" t="str">
        <f t="shared" si="15"/>
        <v/>
      </c>
      <c r="I79" s="130" t="str">
        <f t="shared" si="16"/>
        <v/>
      </c>
      <c r="J79" s="130" t="str">
        <f t="shared" si="17"/>
        <v/>
      </c>
      <c r="K79" s="13"/>
      <c r="L79" s="12"/>
      <c r="M79" s="12"/>
      <c r="N79" s="12"/>
      <c r="O79" s="12"/>
      <c r="P79" s="12"/>
      <c r="Q79" s="12"/>
      <c r="R79" s="12"/>
      <c r="T79" s="9"/>
      <c r="U79" s="10"/>
      <c r="V79" s="10"/>
      <c r="W79" s="10"/>
      <c r="X79" s="10"/>
      <c r="Y79" s="10"/>
      <c r="Z79" s="10"/>
      <c r="AA79" s="10"/>
      <c r="AB79" s="10"/>
      <c r="AC79" s="9"/>
    </row>
    <row r="80" spans="1:29" x14ac:dyDescent="0.2">
      <c r="A80" s="118">
        <v>17</v>
      </c>
      <c r="B80" s="130" t="str">
        <f t="shared" si="9"/>
        <v/>
      </c>
      <c r="C80" s="130" t="str">
        <f t="shared" si="10"/>
        <v/>
      </c>
      <c r="D80" s="130" t="str">
        <f t="shared" si="11"/>
        <v/>
      </c>
      <c r="E80" s="130" t="str">
        <f t="shared" si="12"/>
        <v/>
      </c>
      <c r="F80" s="130" t="str">
        <f t="shared" si="13"/>
        <v/>
      </c>
      <c r="G80" s="130" t="str">
        <f t="shared" si="14"/>
        <v/>
      </c>
      <c r="H80" s="130" t="str">
        <f t="shared" si="15"/>
        <v/>
      </c>
      <c r="I80" s="130" t="str">
        <f t="shared" si="16"/>
        <v/>
      </c>
      <c r="J80" s="130" t="str">
        <f t="shared" si="17"/>
        <v/>
      </c>
      <c r="K80" s="13"/>
      <c r="L80" s="12"/>
      <c r="M80" s="12"/>
      <c r="N80" s="12"/>
      <c r="O80" s="12"/>
      <c r="P80" s="12"/>
      <c r="Q80" s="12"/>
      <c r="R80" s="12"/>
      <c r="T80" s="9"/>
      <c r="U80" s="10"/>
      <c r="V80" s="10"/>
      <c r="W80" s="10"/>
      <c r="X80" s="10"/>
      <c r="Y80" s="10"/>
      <c r="Z80" s="10"/>
      <c r="AA80" s="10"/>
      <c r="AB80" s="10"/>
      <c r="AC80" s="9"/>
    </row>
    <row r="81" spans="1:29" x14ac:dyDescent="0.2">
      <c r="A81" s="118">
        <v>18</v>
      </c>
      <c r="B81" s="130" t="str">
        <f t="shared" si="9"/>
        <v/>
      </c>
      <c r="C81" s="130" t="str">
        <f t="shared" si="10"/>
        <v/>
      </c>
      <c r="D81" s="130" t="str">
        <f t="shared" si="11"/>
        <v/>
      </c>
      <c r="E81" s="130" t="str">
        <f t="shared" si="12"/>
        <v/>
      </c>
      <c r="F81" s="130" t="str">
        <f t="shared" si="13"/>
        <v/>
      </c>
      <c r="G81" s="130" t="str">
        <f t="shared" si="14"/>
        <v/>
      </c>
      <c r="H81" s="130" t="str">
        <f t="shared" si="15"/>
        <v/>
      </c>
      <c r="I81" s="130" t="str">
        <f t="shared" si="16"/>
        <v/>
      </c>
      <c r="J81" s="130" t="str">
        <f t="shared" si="17"/>
        <v/>
      </c>
      <c r="K81" s="13"/>
      <c r="L81" s="12"/>
      <c r="M81" s="12"/>
      <c r="N81" s="12"/>
      <c r="O81" s="12"/>
      <c r="P81" s="12"/>
      <c r="Q81" s="12"/>
      <c r="R81" s="12"/>
      <c r="T81" s="9"/>
      <c r="U81" s="10"/>
      <c r="V81" s="10"/>
      <c r="W81" s="10"/>
      <c r="X81" s="10"/>
      <c r="Y81" s="10"/>
      <c r="Z81" s="10"/>
      <c r="AA81" s="10"/>
      <c r="AB81" s="10"/>
      <c r="AC81" s="9"/>
    </row>
    <row r="82" spans="1:29" x14ac:dyDescent="0.2">
      <c r="A82" s="118">
        <v>19</v>
      </c>
      <c r="B82" s="130" t="str">
        <f t="shared" si="9"/>
        <v/>
      </c>
      <c r="C82" s="130" t="str">
        <f t="shared" si="10"/>
        <v/>
      </c>
      <c r="D82" s="130" t="str">
        <f t="shared" si="11"/>
        <v/>
      </c>
      <c r="E82" s="130" t="str">
        <f t="shared" si="12"/>
        <v/>
      </c>
      <c r="F82" s="130" t="str">
        <f t="shared" si="13"/>
        <v/>
      </c>
      <c r="G82" s="130" t="str">
        <f t="shared" si="14"/>
        <v/>
      </c>
      <c r="H82" s="130" t="str">
        <f t="shared" si="15"/>
        <v/>
      </c>
      <c r="I82" s="130" t="str">
        <f t="shared" si="16"/>
        <v/>
      </c>
      <c r="J82" s="130" t="str">
        <f t="shared" si="17"/>
        <v/>
      </c>
      <c r="K82" s="13"/>
      <c r="L82" s="12"/>
      <c r="M82" s="12"/>
      <c r="N82" s="12"/>
      <c r="O82" s="12"/>
      <c r="P82" s="12"/>
      <c r="Q82" s="12"/>
      <c r="R82" s="12"/>
      <c r="T82" s="9"/>
      <c r="U82" s="10"/>
      <c r="V82" s="10"/>
      <c r="W82" s="10"/>
      <c r="X82" s="10"/>
      <c r="Y82" s="10"/>
      <c r="Z82" s="10"/>
      <c r="AA82" s="10"/>
      <c r="AB82" s="10"/>
      <c r="AC82" s="9"/>
    </row>
    <row r="83" spans="1:29" x14ac:dyDescent="0.2">
      <c r="A83" s="118">
        <v>20</v>
      </c>
      <c r="B83" s="130" t="str">
        <f t="shared" si="9"/>
        <v/>
      </c>
      <c r="C83" s="130" t="str">
        <f t="shared" si="10"/>
        <v/>
      </c>
      <c r="D83" s="130" t="str">
        <f t="shared" si="11"/>
        <v/>
      </c>
      <c r="E83" s="130" t="str">
        <f t="shared" si="12"/>
        <v/>
      </c>
      <c r="F83" s="130" t="str">
        <f t="shared" si="13"/>
        <v/>
      </c>
      <c r="G83" s="130" t="str">
        <f t="shared" si="14"/>
        <v/>
      </c>
      <c r="H83" s="130" t="str">
        <f t="shared" si="15"/>
        <v/>
      </c>
      <c r="I83" s="130" t="str">
        <f t="shared" si="16"/>
        <v/>
      </c>
      <c r="J83" s="130" t="str">
        <f t="shared" si="17"/>
        <v/>
      </c>
      <c r="K83" s="13"/>
      <c r="L83" s="12"/>
      <c r="M83" s="12"/>
      <c r="N83" s="12"/>
      <c r="O83" s="12"/>
      <c r="P83" s="12"/>
      <c r="Q83" s="12"/>
      <c r="R83" s="12"/>
      <c r="T83" s="9"/>
      <c r="U83" s="10"/>
      <c r="V83" s="10"/>
      <c r="W83" s="10"/>
      <c r="X83" s="10"/>
      <c r="Y83" s="10"/>
      <c r="Z83" s="10"/>
      <c r="AA83" s="10"/>
      <c r="AB83" s="10"/>
      <c r="AC83" s="9"/>
    </row>
    <row r="84" spans="1:29" x14ac:dyDescent="0.2">
      <c r="A84" s="118">
        <v>21</v>
      </c>
      <c r="B84" s="130" t="str">
        <f t="shared" si="9"/>
        <v/>
      </c>
      <c r="C84" s="130" t="str">
        <f t="shared" si="10"/>
        <v/>
      </c>
      <c r="D84" s="130" t="str">
        <f t="shared" si="11"/>
        <v/>
      </c>
      <c r="E84" s="130" t="str">
        <f t="shared" si="12"/>
        <v/>
      </c>
      <c r="F84" s="130" t="str">
        <f t="shared" si="13"/>
        <v/>
      </c>
      <c r="G84" s="130" t="str">
        <f t="shared" si="14"/>
        <v/>
      </c>
      <c r="H84" s="130" t="str">
        <f t="shared" si="15"/>
        <v/>
      </c>
      <c r="I84" s="130" t="str">
        <f t="shared" si="16"/>
        <v/>
      </c>
      <c r="J84" s="130" t="str">
        <f t="shared" si="17"/>
        <v/>
      </c>
      <c r="K84" s="13"/>
      <c r="L84" s="12"/>
      <c r="M84" s="12"/>
      <c r="N84" s="12"/>
      <c r="O84" s="12"/>
      <c r="P84" s="12"/>
      <c r="Q84" s="12"/>
      <c r="R84" s="12"/>
      <c r="T84" s="9"/>
      <c r="U84" s="10"/>
      <c r="V84" s="10"/>
      <c r="W84" s="10"/>
      <c r="X84" s="10"/>
      <c r="Y84" s="10"/>
      <c r="Z84" s="10"/>
      <c r="AA84" s="10"/>
      <c r="AB84" s="10"/>
      <c r="AC84" s="9"/>
    </row>
    <row r="85" spans="1:29" x14ac:dyDescent="0.2">
      <c r="A85" s="118">
        <v>22</v>
      </c>
      <c r="B85" s="130" t="str">
        <f t="shared" si="9"/>
        <v/>
      </c>
      <c r="C85" s="130" t="str">
        <f t="shared" si="10"/>
        <v/>
      </c>
      <c r="D85" s="130" t="str">
        <f t="shared" si="11"/>
        <v/>
      </c>
      <c r="E85" s="130" t="str">
        <f t="shared" si="12"/>
        <v/>
      </c>
      <c r="F85" s="130" t="str">
        <f t="shared" si="13"/>
        <v/>
      </c>
      <c r="G85" s="130" t="str">
        <f t="shared" si="14"/>
        <v/>
      </c>
      <c r="H85" s="130" t="str">
        <f t="shared" si="15"/>
        <v/>
      </c>
      <c r="I85" s="130" t="str">
        <f t="shared" si="16"/>
        <v/>
      </c>
      <c r="J85" s="130" t="str">
        <f t="shared" si="17"/>
        <v/>
      </c>
      <c r="K85" s="13"/>
      <c r="L85" s="12"/>
      <c r="M85" s="12"/>
      <c r="N85" s="12"/>
      <c r="O85" s="12"/>
      <c r="P85" s="12"/>
      <c r="Q85" s="12"/>
      <c r="R85" s="12"/>
      <c r="T85" s="9"/>
      <c r="U85" s="10"/>
      <c r="V85" s="10"/>
      <c r="W85" s="10"/>
      <c r="X85" s="10"/>
      <c r="Y85" s="10"/>
      <c r="Z85" s="10"/>
      <c r="AA85" s="10"/>
      <c r="AB85" s="10"/>
      <c r="AC85" s="9"/>
    </row>
    <row r="86" spans="1:29" x14ac:dyDescent="0.2">
      <c r="A86" s="118">
        <v>23</v>
      </c>
      <c r="B86" s="130" t="str">
        <f t="shared" si="9"/>
        <v/>
      </c>
      <c r="C86" s="130" t="str">
        <f t="shared" si="10"/>
        <v/>
      </c>
      <c r="D86" s="130" t="str">
        <f t="shared" si="11"/>
        <v/>
      </c>
      <c r="E86" s="130" t="str">
        <f t="shared" si="12"/>
        <v/>
      </c>
      <c r="F86" s="130" t="str">
        <f t="shared" si="13"/>
        <v/>
      </c>
      <c r="G86" s="130" t="str">
        <f t="shared" si="14"/>
        <v/>
      </c>
      <c r="H86" s="130" t="str">
        <f t="shared" si="15"/>
        <v/>
      </c>
      <c r="I86" s="130" t="str">
        <f t="shared" si="16"/>
        <v/>
      </c>
      <c r="J86" s="130" t="str">
        <f t="shared" si="17"/>
        <v/>
      </c>
      <c r="K86" s="13"/>
      <c r="L86" s="12"/>
      <c r="M86" s="12"/>
      <c r="N86" s="12"/>
      <c r="O86" s="12"/>
      <c r="P86" s="12"/>
      <c r="Q86" s="12"/>
      <c r="R86" s="12"/>
      <c r="T86" s="9"/>
      <c r="U86" s="10"/>
      <c r="V86" s="10"/>
      <c r="W86" s="10"/>
      <c r="X86" s="10"/>
      <c r="Y86" s="10"/>
      <c r="Z86" s="10"/>
      <c r="AA86" s="10"/>
      <c r="AB86" s="10"/>
      <c r="AC86" s="9"/>
    </row>
    <row r="87" spans="1:29" x14ac:dyDescent="0.2">
      <c r="A87" s="118">
        <v>24</v>
      </c>
      <c r="B87" s="130" t="str">
        <f t="shared" si="9"/>
        <v/>
      </c>
      <c r="C87" s="130" t="str">
        <f t="shared" si="10"/>
        <v/>
      </c>
      <c r="D87" s="130" t="str">
        <f t="shared" si="11"/>
        <v/>
      </c>
      <c r="E87" s="130" t="str">
        <f t="shared" si="12"/>
        <v/>
      </c>
      <c r="F87" s="130" t="str">
        <f t="shared" si="13"/>
        <v/>
      </c>
      <c r="G87" s="130" t="str">
        <f t="shared" si="14"/>
        <v/>
      </c>
      <c r="H87" s="130" t="str">
        <f t="shared" si="15"/>
        <v/>
      </c>
      <c r="I87" s="130" t="str">
        <f t="shared" si="16"/>
        <v/>
      </c>
      <c r="J87" s="130" t="str">
        <f t="shared" si="17"/>
        <v/>
      </c>
      <c r="K87" s="13"/>
      <c r="L87" s="12"/>
      <c r="M87" s="12"/>
      <c r="N87" s="12"/>
      <c r="O87" s="12"/>
      <c r="P87" s="12"/>
      <c r="Q87" s="12"/>
      <c r="R87" s="12"/>
      <c r="T87" s="9"/>
      <c r="U87" s="10"/>
      <c r="V87" s="10"/>
      <c r="W87" s="10"/>
      <c r="X87" s="10"/>
      <c r="Y87" s="10"/>
      <c r="Z87" s="10"/>
      <c r="AA87" s="10"/>
      <c r="AB87" s="10"/>
      <c r="AC87" s="9"/>
    </row>
    <row r="88" spans="1:29" x14ac:dyDescent="0.2">
      <c r="A88" s="118">
        <v>25</v>
      </c>
      <c r="B88" s="130" t="str">
        <f t="shared" si="9"/>
        <v/>
      </c>
      <c r="C88" s="130" t="str">
        <f t="shared" si="10"/>
        <v/>
      </c>
      <c r="D88" s="130" t="str">
        <f t="shared" si="11"/>
        <v/>
      </c>
      <c r="E88" s="130" t="str">
        <f t="shared" si="12"/>
        <v/>
      </c>
      <c r="F88" s="130" t="str">
        <f t="shared" si="13"/>
        <v/>
      </c>
      <c r="G88" s="130" t="str">
        <f t="shared" si="14"/>
        <v/>
      </c>
      <c r="H88" s="130" t="str">
        <f t="shared" si="15"/>
        <v/>
      </c>
      <c r="I88" s="130" t="str">
        <f t="shared" si="16"/>
        <v/>
      </c>
      <c r="J88" s="130" t="str">
        <f t="shared" si="17"/>
        <v/>
      </c>
      <c r="K88" s="13"/>
      <c r="L88" s="12"/>
      <c r="M88" s="12"/>
      <c r="N88" s="12"/>
      <c r="O88" s="12"/>
      <c r="P88" s="12"/>
      <c r="Q88" s="12"/>
      <c r="R88" s="12"/>
      <c r="T88" s="9"/>
      <c r="U88" s="10"/>
      <c r="V88" s="10"/>
      <c r="W88" s="10"/>
      <c r="X88" s="10"/>
      <c r="Y88" s="10"/>
      <c r="Z88" s="10"/>
      <c r="AA88" s="10"/>
      <c r="AB88" s="10"/>
      <c r="AC88" s="9"/>
    </row>
    <row r="89" spans="1:29" x14ac:dyDescent="0.2">
      <c r="A89" s="118">
        <v>26</v>
      </c>
      <c r="B89" s="130" t="str">
        <f t="shared" si="9"/>
        <v/>
      </c>
      <c r="C89" s="130" t="str">
        <f t="shared" si="10"/>
        <v/>
      </c>
      <c r="D89" s="130" t="str">
        <f t="shared" si="11"/>
        <v/>
      </c>
      <c r="E89" s="130" t="str">
        <f t="shared" si="12"/>
        <v/>
      </c>
      <c r="F89" s="130" t="str">
        <f t="shared" si="13"/>
        <v/>
      </c>
      <c r="G89" s="130" t="str">
        <f t="shared" si="14"/>
        <v/>
      </c>
      <c r="H89" s="130" t="str">
        <f t="shared" si="15"/>
        <v/>
      </c>
      <c r="I89" s="130" t="str">
        <f t="shared" si="16"/>
        <v/>
      </c>
      <c r="J89" s="130" t="str">
        <f t="shared" si="17"/>
        <v/>
      </c>
      <c r="K89" s="13"/>
      <c r="L89" s="12"/>
      <c r="M89" s="12"/>
      <c r="N89" s="12"/>
      <c r="O89" s="12"/>
      <c r="P89" s="12"/>
      <c r="Q89" s="12"/>
      <c r="R89" s="12"/>
      <c r="T89" s="9"/>
      <c r="U89" s="10"/>
      <c r="V89" s="10"/>
      <c r="W89" s="10"/>
      <c r="X89" s="10"/>
      <c r="Y89" s="10"/>
      <c r="Z89" s="10"/>
      <c r="AA89" s="10"/>
      <c r="AB89" s="10"/>
      <c r="AC89" s="9"/>
    </row>
    <row r="90" spans="1:29" x14ac:dyDescent="0.2">
      <c r="A90" s="118">
        <v>27</v>
      </c>
      <c r="B90" s="130" t="str">
        <f t="shared" si="9"/>
        <v/>
      </c>
      <c r="C90" s="130" t="str">
        <f t="shared" si="10"/>
        <v/>
      </c>
      <c r="D90" s="130" t="str">
        <f t="shared" si="11"/>
        <v/>
      </c>
      <c r="E90" s="130" t="str">
        <f t="shared" si="12"/>
        <v/>
      </c>
      <c r="F90" s="130" t="str">
        <f t="shared" si="13"/>
        <v/>
      </c>
      <c r="G90" s="130" t="str">
        <f t="shared" si="14"/>
        <v/>
      </c>
      <c r="H90" s="130" t="str">
        <f t="shared" si="15"/>
        <v/>
      </c>
      <c r="I90" s="130" t="str">
        <f t="shared" si="16"/>
        <v/>
      </c>
      <c r="J90" s="130" t="str">
        <f t="shared" si="17"/>
        <v/>
      </c>
      <c r="K90" s="13"/>
      <c r="L90" s="12"/>
      <c r="M90" s="12"/>
      <c r="N90" s="12"/>
      <c r="O90" s="12"/>
      <c r="P90" s="12"/>
      <c r="Q90" s="12"/>
      <c r="R90" s="12"/>
      <c r="T90" s="9"/>
      <c r="U90" s="10"/>
      <c r="V90" s="10"/>
      <c r="W90" s="10"/>
      <c r="X90" s="10"/>
      <c r="Y90" s="10"/>
      <c r="Z90" s="10"/>
      <c r="AA90" s="10"/>
      <c r="AB90" s="10"/>
      <c r="AC90" s="9"/>
    </row>
    <row r="91" spans="1:29" x14ac:dyDescent="0.2">
      <c r="A91" s="118">
        <v>28</v>
      </c>
      <c r="B91" s="130" t="str">
        <f t="shared" si="9"/>
        <v/>
      </c>
      <c r="C91" s="130" t="str">
        <f t="shared" si="10"/>
        <v/>
      </c>
      <c r="D91" s="130" t="str">
        <f t="shared" si="11"/>
        <v/>
      </c>
      <c r="E91" s="130" t="str">
        <f t="shared" si="12"/>
        <v/>
      </c>
      <c r="F91" s="130" t="str">
        <f t="shared" si="13"/>
        <v/>
      </c>
      <c r="G91" s="130" t="str">
        <f t="shared" si="14"/>
        <v/>
      </c>
      <c r="H91" s="130" t="str">
        <f t="shared" si="15"/>
        <v/>
      </c>
      <c r="I91" s="130" t="str">
        <f t="shared" si="16"/>
        <v/>
      </c>
      <c r="J91" s="130" t="str">
        <f t="shared" si="17"/>
        <v/>
      </c>
      <c r="K91" s="13"/>
      <c r="L91" s="12"/>
      <c r="M91" s="12"/>
      <c r="N91" s="12"/>
      <c r="O91" s="12"/>
      <c r="P91" s="12"/>
      <c r="Q91" s="12"/>
      <c r="R91" s="12"/>
      <c r="T91" s="9"/>
      <c r="U91" s="10"/>
      <c r="V91" s="10"/>
      <c r="W91" s="10"/>
      <c r="X91" s="10"/>
      <c r="Y91" s="10"/>
      <c r="Z91" s="10"/>
      <c r="AA91" s="10"/>
      <c r="AB91" s="10"/>
      <c r="AC91" s="9"/>
    </row>
    <row r="92" spans="1:29" x14ac:dyDescent="0.2">
      <c r="A92" s="118">
        <v>29</v>
      </c>
      <c r="B92" s="130" t="str">
        <f t="shared" si="9"/>
        <v/>
      </c>
      <c r="C92" s="130" t="str">
        <f t="shared" si="10"/>
        <v/>
      </c>
      <c r="D92" s="130" t="str">
        <f t="shared" si="11"/>
        <v/>
      </c>
      <c r="E92" s="130" t="str">
        <f t="shared" si="12"/>
        <v/>
      </c>
      <c r="F92" s="130" t="str">
        <f t="shared" si="13"/>
        <v/>
      </c>
      <c r="G92" s="130" t="str">
        <f t="shared" si="14"/>
        <v/>
      </c>
      <c r="H92" s="130" t="str">
        <f t="shared" si="15"/>
        <v/>
      </c>
      <c r="I92" s="130" t="str">
        <f t="shared" si="16"/>
        <v/>
      </c>
      <c r="J92" s="130" t="str">
        <f t="shared" si="17"/>
        <v/>
      </c>
      <c r="K92" s="13"/>
      <c r="L92" s="12"/>
      <c r="M92" s="12"/>
      <c r="N92" s="12"/>
      <c r="O92" s="12"/>
      <c r="P92" s="12"/>
      <c r="Q92" s="12"/>
      <c r="R92" s="12"/>
      <c r="T92" s="9"/>
      <c r="U92" s="10"/>
      <c r="V92" s="10"/>
      <c r="W92" s="10"/>
      <c r="X92" s="10"/>
      <c r="Y92" s="10"/>
      <c r="Z92" s="10"/>
      <c r="AA92" s="10"/>
      <c r="AB92" s="10"/>
      <c r="AC92" s="9"/>
    </row>
    <row r="93" spans="1:29" x14ac:dyDescent="0.2">
      <c r="A93" s="118">
        <v>30</v>
      </c>
      <c r="B93" s="130" t="str">
        <f t="shared" si="9"/>
        <v/>
      </c>
      <c r="C93" s="130" t="str">
        <f t="shared" si="10"/>
        <v/>
      </c>
      <c r="D93" s="130" t="str">
        <f t="shared" si="11"/>
        <v/>
      </c>
      <c r="E93" s="130" t="str">
        <f t="shared" si="12"/>
        <v/>
      </c>
      <c r="F93" s="130" t="str">
        <f t="shared" si="13"/>
        <v/>
      </c>
      <c r="G93" s="130" t="str">
        <f t="shared" si="14"/>
        <v/>
      </c>
      <c r="H93" s="130" t="str">
        <f t="shared" si="15"/>
        <v/>
      </c>
      <c r="I93" s="130" t="str">
        <f t="shared" si="16"/>
        <v/>
      </c>
      <c r="J93" s="130" t="str">
        <f t="shared" si="17"/>
        <v/>
      </c>
      <c r="K93" s="13"/>
      <c r="L93" s="12"/>
      <c r="M93" s="12"/>
      <c r="N93" s="12"/>
      <c r="O93" s="12"/>
      <c r="P93" s="12"/>
      <c r="Q93" s="12"/>
      <c r="R93" s="12"/>
      <c r="T93" s="9"/>
      <c r="U93" s="10"/>
      <c r="V93" s="10"/>
      <c r="W93" s="10"/>
      <c r="X93" s="10"/>
      <c r="Y93" s="10"/>
      <c r="Z93" s="10"/>
      <c r="AA93" s="10"/>
      <c r="AB93" s="10"/>
      <c r="AC93" s="9"/>
    </row>
    <row r="94" spans="1:29" x14ac:dyDescent="0.2">
      <c r="A94" s="118">
        <v>31</v>
      </c>
      <c r="B94" s="130" t="str">
        <f t="shared" si="9"/>
        <v/>
      </c>
      <c r="C94" s="130" t="str">
        <f t="shared" si="10"/>
        <v/>
      </c>
      <c r="D94" s="130" t="str">
        <f t="shared" si="11"/>
        <v/>
      </c>
      <c r="E94" s="130" t="str">
        <f t="shared" si="12"/>
        <v/>
      </c>
      <c r="F94" s="130" t="str">
        <f t="shared" si="13"/>
        <v/>
      </c>
      <c r="G94" s="130" t="str">
        <f t="shared" si="14"/>
        <v/>
      </c>
      <c r="H94" s="130" t="str">
        <f t="shared" si="15"/>
        <v/>
      </c>
      <c r="I94" s="130" t="str">
        <f t="shared" si="16"/>
        <v/>
      </c>
      <c r="J94" s="130" t="str">
        <f t="shared" si="17"/>
        <v/>
      </c>
      <c r="K94" s="13"/>
      <c r="L94" s="12"/>
      <c r="M94" s="12"/>
      <c r="N94" s="12"/>
      <c r="O94" s="12"/>
      <c r="P94" s="12"/>
      <c r="Q94" s="12"/>
      <c r="R94" s="12"/>
      <c r="T94" s="9"/>
      <c r="U94" s="10"/>
      <c r="V94" s="10"/>
      <c r="W94" s="10"/>
      <c r="X94" s="10"/>
      <c r="Y94" s="10"/>
      <c r="Z94" s="10"/>
      <c r="AA94" s="10"/>
      <c r="AB94" s="10"/>
      <c r="AC94" s="9"/>
    </row>
    <row r="95" spans="1:29" x14ac:dyDescent="0.2">
      <c r="A95" s="118">
        <v>32</v>
      </c>
      <c r="B95" s="130" t="str">
        <f t="shared" si="9"/>
        <v/>
      </c>
      <c r="C95" s="130" t="str">
        <f t="shared" si="10"/>
        <v/>
      </c>
      <c r="D95" s="130" t="str">
        <f t="shared" si="11"/>
        <v/>
      </c>
      <c r="E95" s="130" t="str">
        <f t="shared" si="12"/>
        <v/>
      </c>
      <c r="F95" s="130" t="str">
        <f t="shared" si="13"/>
        <v/>
      </c>
      <c r="G95" s="130" t="str">
        <f t="shared" si="14"/>
        <v/>
      </c>
      <c r="H95" s="130" t="str">
        <f t="shared" si="15"/>
        <v/>
      </c>
      <c r="I95" s="130" t="str">
        <f t="shared" si="16"/>
        <v/>
      </c>
      <c r="J95" s="130" t="str">
        <f t="shared" si="17"/>
        <v/>
      </c>
      <c r="K95" s="13"/>
      <c r="L95" s="12"/>
      <c r="M95" s="12"/>
      <c r="N95" s="12"/>
      <c r="O95" s="12"/>
      <c r="P95" s="12"/>
      <c r="Q95" s="12"/>
      <c r="R95" s="12"/>
      <c r="T95" s="9"/>
      <c r="U95" s="10"/>
      <c r="V95" s="10"/>
      <c r="W95" s="10"/>
      <c r="X95" s="10"/>
      <c r="Y95" s="10"/>
      <c r="Z95" s="10"/>
      <c r="AA95" s="10"/>
      <c r="AB95" s="10"/>
      <c r="AC95" s="9"/>
    </row>
    <row r="96" spans="1:29" x14ac:dyDescent="0.2">
      <c r="A96" s="118">
        <v>33</v>
      </c>
      <c r="B96" s="130" t="str">
        <f t="shared" si="9"/>
        <v/>
      </c>
      <c r="C96" s="130" t="str">
        <f t="shared" si="10"/>
        <v/>
      </c>
      <c r="D96" s="130" t="str">
        <f t="shared" si="11"/>
        <v/>
      </c>
      <c r="E96" s="130" t="str">
        <f t="shared" si="12"/>
        <v/>
      </c>
      <c r="F96" s="130" t="str">
        <f t="shared" si="13"/>
        <v/>
      </c>
      <c r="G96" s="130" t="str">
        <f t="shared" si="14"/>
        <v/>
      </c>
      <c r="H96" s="130" t="str">
        <f t="shared" si="15"/>
        <v/>
      </c>
      <c r="I96" s="130" t="str">
        <f t="shared" si="16"/>
        <v/>
      </c>
      <c r="J96" s="130" t="str">
        <f t="shared" si="17"/>
        <v/>
      </c>
      <c r="K96" s="13"/>
      <c r="L96" s="12"/>
      <c r="M96" s="12"/>
      <c r="N96" s="12"/>
      <c r="O96" s="12"/>
      <c r="P96" s="12"/>
      <c r="Q96" s="12"/>
      <c r="R96" s="12"/>
      <c r="T96" s="9"/>
      <c r="U96" s="10"/>
      <c r="V96" s="10"/>
      <c r="W96" s="10"/>
      <c r="X96" s="10"/>
      <c r="Y96" s="10"/>
      <c r="Z96" s="10"/>
      <c r="AA96" s="10"/>
      <c r="AB96" s="10"/>
      <c r="AC96" s="9"/>
    </row>
    <row r="97" spans="1:29" x14ac:dyDescent="0.2">
      <c r="A97" s="118">
        <v>34</v>
      </c>
      <c r="B97" s="130" t="str">
        <f t="shared" si="9"/>
        <v/>
      </c>
      <c r="C97" s="130" t="str">
        <f t="shared" si="10"/>
        <v/>
      </c>
      <c r="D97" s="130" t="str">
        <f t="shared" si="11"/>
        <v/>
      </c>
      <c r="E97" s="130" t="str">
        <f t="shared" si="12"/>
        <v/>
      </c>
      <c r="F97" s="130" t="str">
        <f t="shared" si="13"/>
        <v/>
      </c>
      <c r="G97" s="130" t="str">
        <f t="shared" si="14"/>
        <v/>
      </c>
      <c r="H97" s="130" t="str">
        <f t="shared" si="15"/>
        <v/>
      </c>
      <c r="I97" s="130" t="str">
        <f t="shared" si="16"/>
        <v/>
      </c>
      <c r="J97" s="130" t="str">
        <f t="shared" si="17"/>
        <v/>
      </c>
      <c r="K97" s="13"/>
      <c r="L97" s="12"/>
      <c r="M97" s="12"/>
      <c r="N97" s="12"/>
      <c r="O97" s="12"/>
      <c r="P97" s="12"/>
      <c r="Q97" s="12"/>
      <c r="R97" s="12"/>
      <c r="T97" s="9"/>
      <c r="U97" s="10"/>
      <c r="V97" s="10"/>
      <c r="W97" s="10"/>
      <c r="X97" s="10"/>
      <c r="Y97" s="10"/>
      <c r="Z97" s="10"/>
      <c r="AA97" s="10"/>
      <c r="AB97" s="10"/>
      <c r="AC97" s="9"/>
    </row>
    <row r="98" spans="1:29" ht="13.5" customHeight="1" x14ac:dyDescent="0.2">
      <c r="A98" s="118">
        <v>35</v>
      </c>
      <c r="B98" s="130" t="str">
        <f t="shared" si="9"/>
        <v/>
      </c>
      <c r="C98" s="130" t="str">
        <f t="shared" si="10"/>
        <v/>
      </c>
      <c r="D98" s="130" t="str">
        <f t="shared" si="11"/>
        <v/>
      </c>
      <c r="E98" s="130" t="str">
        <f t="shared" si="12"/>
        <v/>
      </c>
      <c r="F98" s="130" t="str">
        <f t="shared" si="13"/>
        <v/>
      </c>
      <c r="G98" s="130" t="str">
        <f t="shared" si="14"/>
        <v/>
      </c>
      <c r="H98" s="130" t="str">
        <f t="shared" si="15"/>
        <v/>
      </c>
      <c r="I98" s="130" t="str">
        <f t="shared" si="16"/>
        <v/>
      </c>
      <c r="J98" s="130" t="str">
        <f t="shared" si="17"/>
        <v/>
      </c>
      <c r="K98" s="25"/>
      <c r="L98" s="26"/>
      <c r="M98" s="26"/>
      <c r="N98" s="26"/>
      <c r="O98" s="26"/>
      <c r="P98" s="26"/>
      <c r="Q98" s="26"/>
      <c r="R98" s="26"/>
      <c r="T98" s="9"/>
      <c r="U98" s="10"/>
      <c r="V98" s="10"/>
      <c r="W98" s="10"/>
      <c r="X98" s="10"/>
      <c r="Y98" s="10"/>
      <c r="Z98" s="10"/>
      <c r="AA98" s="10"/>
      <c r="AB98" s="10"/>
      <c r="AC98" s="9"/>
    </row>
    <row r="99" spans="1:29" x14ac:dyDescent="0.2">
      <c r="A99" s="118">
        <v>36</v>
      </c>
      <c r="B99" s="130" t="str">
        <f t="shared" si="9"/>
        <v/>
      </c>
      <c r="C99" s="130" t="str">
        <f t="shared" si="10"/>
        <v/>
      </c>
      <c r="D99" s="130" t="str">
        <f t="shared" si="11"/>
        <v/>
      </c>
      <c r="E99" s="130" t="str">
        <f t="shared" si="12"/>
        <v/>
      </c>
      <c r="F99" s="130" t="str">
        <f t="shared" si="13"/>
        <v/>
      </c>
      <c r="G99" s="130" t="str">
        <f t="shared" si="14"/>
        <v/>
      </c>
      <c r="H99" s="130" t="str">
        <f t="shared" si="15"/>
        <v/>
      </c>
      <c r="I99" s="130" t="str">
        <f t="shared" si="16"/>
        <v/>
      </c>
      <c r="J99" s="130" t="str">
        <f t="shared" si="17"/>
        <v/>
      </c>
      <c r="K99" s="27"/>
      <c r="L99" s="26"/>
      <c r="M99" s="26"/>
      <c r="N99" s="26"/>
      <c r="O99" s="26"/>
      <c r="P99" s="26"/>
      <c r="Q99" s="26"/>
      <c r="R99" s="26"/>
      <c r="T99" s="9"/>
      <c r="U99" s="10"/>
      <c r="V99" s="10"/>
      <c r="W99" s="10"/>
      <c r="X99" s="10"/>
      <c r="Y99" s="10"/>
      <c r="Z99" s="10"/>
      <c r="AA99" s="10"/>
      <c r="AB99" s="10"/>
      <c r="AC99" s="9"/>
    </row>
    <row r="100" spans="1:29" x14ac:dyDescent="0.2">
      <c r="A100" s="118">
        <v>37</v>
      </c>
      <c r="B100" s="130" t="str">
        <f t="shared" si="9"/>
        <v/>
      </c>
      <c r="C100" s="130" t="str">
        <f t="shared" si="10"/>
        <v/>
      </c>
      <c r="D100" s="130" t="str">
        <f t="shared" si="11"/>
        <v/>
      </c>
      <c r="E100" s="130" t="str">
        <f t="shared" si="12"/>
        <v/>
      </c>
      <c r="F100" s="130" t="str">
        <f t="shared" si="13"/>
        <v/>
      </c>
      <c r="G100" s="130" t="str">
        <f t="shared" si="14"/>
        <v/>
      </c>
      <c r="H100" s="130" t="str">
        <f t="shared" si="15"/>
        <v/>
      </c>
      <c r="I100" s="130" t="str">
        <f t="shared" si="16"/>
        <v/>
      </c>
      <c r="J100" s="130" t="str">
        <f t="shared" si="17"/>
        <v/>
      </c>
      <c r="K100" s="27"/>
      <c r="L100" s="26"/>
      <c r="M100" s="26"/>
      <c r="N100" s="26"/>
      <c r="O100" s="26"/>
      <c r="P100" s="26"/>
      <c r="Q100" s="26"/>
      <c r="R100" s="26"/>
      <c r="T100" s="9"/>
      <c r="U100" s="10"/>
      <c r="V100" s="10"/>
      <c r="W100" s="10"/>
      <c r="X100" s="10"/>
      <c r="Y100" s="10"/>
      <c r="Z100" s="10"/>
      <c r="AA100" s="10"/>
      <c r="AB100" s="10"/>
      <c r="AC100" s="9"/>
    </row>
    <row r="101" spans="1:29" x14ac:dyDescent="0.2">
      <c r="A101" s="118">
        <v>38</v>
      </c>
      <c r="B101" s="130" t="str">
        <f t="shared" si="9"/>
        <v/>
      </c>
      <c r="C101" s="130" t="str">
        <f t="shared" si="10"/>
        <v/>
      </c>
      <c r="D101" s="130" t="str">
        <f t="shared" si="11"/>
        <v/>
      </c>
      <c r="E101" s="130" t="str">
        <f t="shared" si="12"/>
        <v/>
      </c>
      <c r="F101" s="130" t="str">
        <f t="shared" si="13"/>
        <v/>
      </c>
      <c r="G101" s="130" t="str">
        <f t="shared" si="14"/>
        <v/>
      </c>
      <c r="H101" s="130" t="str">
        <f t="shared" si="15"/>
        <v/>
      </c>
      <c r="I101" s="130" t="str">
        <f t="shared" si="16"/>
        <v/>
      </c>
      <c r="J101" s="130" t="str">
        <f t="shared" si="17"/>
        <v/>
      </c>
      <c r="K101" s="110"/>
      <c r="L101" s="111"/>
      <c r="M101" s="111"/>
      <c r="N101" s="111"/>
      <c r="O101" s="111"/>
      <c r="P101" s="111"/>
      <c r="Q101" s="111"/>
      <c r="R101" s="111"/>
      <c r="T101" s="9"/>
      <c r="U101" s="10"/>
      <c r="V101" s="10"/>
      <c r="W101" s="10"/>
      <c r="X101" s="10"/>
      <c r="Y101" s="10"/>
      <c r="Z101" s="10"/>
      <c r="AA101" s="10"/>
      <c r="AB101" s="10"/>
      <c r="AC101" s="9"/>
    </row>
    <row r="102" spans="1:29" x14ac:dyDescent="0.2">
      <c r="A102" s="118">
        <v>39</v>
      </c>
      <c r="B102" s="130" t="str">
        <f t="shared" si="9"/>
        <v/>
      </c>
      <c r="C102" s="130" t="str">
        <f t="shared" si="10"/>
        <v/>
      </c>
      <c r="D102" s="130" t="str">
        <f t="shared" si="11"/>
        <v/>
      </c>
      <c r="E102" s="130" t="str">
        <f t="shared" si="12"/>
        <v/>
      </c>
      <c r="F102" s="130" t="str">
        <f t="shared" si="13"/>
        <v/>
      </c>
      <c r="G102" s="130" t="str">
        <f t="shared" si="14"/>
        <v/>
      </c>
      <c r="H102" s="130" t="str">
        <f t="shared" si="15"/>
        <v/>
      </c>
      <c r="I102" s="130" t="str">
        <f t="shared" si="16"/>
        <v/>
      </c>
      <c r="J102" s="130" t="str">
        <f t="shared" si="17"/>
        <v/>
      </c>
      <c r="K102" s="160" t="s">
        <v>85</v>
      </c>
      <c r="L102" s="161"/>
      <c r="M102" s="161"/>
      <c r="N102" s="161"/>
      <c r="O102" s="161"/>
      <c r="P102" s="161"/>
      <c r="Q102" s="161"/>
      <c r="R102" s="161"/>
      <c r="T102" s="9"/>
      <c r="U102" s="10"/>
      <c r="V102" s="10"/>
      <c r="W102" s="10"/>
      <c r="X102" s="10"/>
      <c r="Y102" s="10"/>
      <c r="Z102" s="10"/>
      <c r="AA102" s="10"/>
      <c r="AB102" s="10"/>
      <c r="AC102" s="9"/>
    </row>
    <row r="103" spans="1:29" x14ac:dyDescent="0.2">
      <c r="A103" s="118">
        <v>40</v>
      </c>
      <c r="B103" s="130" t="str">
        <f t="shared" si="9"/>
        <v/>
      </c>
      <c r="C103" s="130" t="str">
        <f t="shared" si="10"/>
        <v/>
      </c>
      <c r="D103" s="130" t="str">
        <f t="shared" si="11"/>
        <v/>
      </c>
      <c r="E103" s="130" t="str">
        <f t="shared" si="12"/>
        <v/>
      </c>
      <c r="F103" s="130" t="str">
        <f t="shared" si="13"/>
        <v/>
      </c>
      <c r="G103" s="130" t="str">
        <f t="shared" si="14"/>
        <v/>
      </c>
      <c r="H103" s="130" t="str">
        <f t="shared" si="15"/>
        <v/>
      </c>
      <c r="I103" s="130" t="str">
        <f t="shared" si="16"/>
        <v/>
      </c>
      <c r="J103" s="130" t="str">
        <f t="shared" si="17"/>
        <v/>
      </c>
      <c r="K103" s="162"/>
      <c r="L103" s="161"/>
      <c r="M103" s="161"/>
      <c r="N103" s="161"/>
      <c r="O103" s="161"/>
      <c r="P103" s="161"/>
      <c r="Q103" s="161"/>
      <c r="R103" s="161"/>
      <c r="T103" s="9"/>
      <c r="U103" s="10"/>
      <c r="V103" s="10"/>
      <c r="W103" s="10"/>
      <c r="X103" s="10"/>
      <c r="Y103" s="10"/>
      <c r="Z103" s="10"/>
      <c r="AA103" s="10"/>
      <c r="AB103" s="10"/>
      <c r="AC103" s="9"/>
    </row>
    <row r="104" spans="1:29" x14ac:dyDescent="0.2">
      <c r="A104" s="118">
        <v>41</v>
      </c>
      <c r="B104" s="130" t="str">
        <f t="shared" ref="B104:B113" si="18">IF((B48&lt;&gt;0)*ISNUMBER(B48),100*(B48/B48),"")</f>
        <v/>
      </c>
      <c r="C104" s="130" t="str">
        <f t="shared" ref="C104:C113" si="19">IF((B48&lt;&gt;0)*ISNUMBER(C48),100*(C48/B48),"")</f>
        <v/>
      </c>
      <c r="D104" s="130" t="str">
        <f t="shared" ref="D104:D113" si="20">IF((B48&lt;&gt;0)*ISNUMBER(D48),100*(D48/B48),"")</f>
        <v/>
      </c>
      <c r="E104" s="130" t="str">
        <f t="shared" ref="E104:E113" si="21">IF((B48&lt;&gt;0)*ISNUMBER(E48),100*(E48/B48),"")</f>
        <v/>
      </c>
      <c r="F104" s="130" t="str">
        <f t="shared" ref="F104:F113" si="22">IF((B48&lt;&gt;0)*ISNUMBER(F48),100*(F48/B48),"")</f>
        <v/>
      </c>
      <c r="G104" s="130" t="str">
        <f t="shared" ref="G104:G113" si="23">IF((B48&lt;&gt;0)*ISNUMBER(G48),100*(G48/B48),"")</f>
        <v/>
      </c>
      <c r="H104" s="130" t="str">
        <f t="shared" ref="H104:H113" si="24">IF((B48&lt;&gt;0)*ISNUMBER(H48),100*(H48/B48),"")</f>
        <v/>
      </c>
      <c r="I104" s="130" t="str">
        <f t="shared" ref="I104:I113" si="25">IF((B48&lt;&gt;0)*ISNUMBER(I48),100*(I48/B48),"")</f>
        <v/>
      </c>
      <c r="J104" s="130" t="str">
        <f t="shared" ref="J104:J113" si="26">IF((B48&lt;&gt;0)*ISNUMBER(J48),100*(J48/B48),"")</f>
        <v/>
      </c>
      <c r="K104" s="162"/>
      <c r="L104" s="161"/>
      <c r="M104" s="161"/>
      <c r="N104" s="161"/>
      <c r="O104" s="161"/>
      <c r="P104" s="161"/>
      <c r="Q104" s="161"/>
      <c r="R104" s="161"/>
      <c r="T104" s="9"/>
      <c r="U104" s="10"/>
      <c r="V104" s="10"/>
      <c r="W104" s="10"/>
      <c r="X104" s="10"/>
      <c r="Y104" s="10"/>
      <c r="Z104" s="10"/>
      <c r="AA104" s="10"/>
      <c r="AB104" s="10"/>
      <c r="AC104" s="9"/>
    </row>
    <row r="105" spans="1:29" x14ac:dyDescent="0.2">
      <c r="A105" s="118">
        <v>42</v>
      </c>
      <c r="B105" s="130" t="str">
        <f t="shared" si="18"/>
        <v/>
      </c>
      <c r="C105" s="130" t="str">
        <f t="shared" si="19"/>
        <v/>
      </c>
      <c r="D105" s="130" t="str">
        <f t="shared" si="20"/>
        <v/>
      </c>
      <c r="E105" s="130" t="str">
        <f t="shared" si="21"/>
        <v/>
      </c>
      <c r="F105" s="130" t="str">
        <f t="shared" si="22"/>
        <v/>
      </c>
      <c r="G105" s="130" t="str">
        <f t="shared" si="23"/>
        <v/>
      </c>
      <c r="H105" s="130" t="str">
        <f t="shared" si="24"/>
        <v/>
      </c>
      <c r="I105" s="130" t="str">
        <f t="shared" si="25"/>
        <v/>
      </c>
      <c r="J105" s="130" t="str">
        <f t="shared" si="26"/>
        <v/>
      </c>
      <c r="K105" s="162"/>
      <c r="L105" s="161"/>
      <c r="M105" s="161"/>
      <c r="N105" s="161"/>
      <c r="O105" s="161"/>
      <c r="P105" s="161"/>
      <c r="Q105" s="161"/>
      <c r="R105" s="161"/>
      <c r="T105" s="9"/>
      <c r="U105" s="10"/>
      <c r="V105" s="10"/>
      <c r="W105" s="10"/>
      <c r="X105" s="10"/>
      <c r="Y105" s="10"/>
      <c r="Z105" s="10"/>
      <c r="AA105" s="10"/>
      <c r="AB105" s="10"/>
      <c r="AC105" s="9"/>
    </row>
    <row r="106" spans="1:29" x14ac:dyDescent="0.2">
      <c r="A106" s="118">
        <v>43</v>
      </c>
      <c r="B106" s="130" t="str">
        <f t="shared" si="18"/>
        <v/>
      </c>
      <c r="C106" s="130" t="str">
        <f t="shared" si="19"/>
        <v/>
      </c>
      <c r="D106" s="130" t="str">
        <f t="shared" si="20"/>
        <v/>
      </c>
      <c r="E106" s="130" t="str">
        <f t="shared" si="21"/>
        <v/>
      </c>
      <c r="F106" s="130" t="str">
        <f t="shared" si="22"/>
        <v/>
      </c>
      <c r="G106" s="130" t="str">
        <f t="shared" si="23"/>
        <v/>
      </c>
      <c r="H106" s="130" t="str">
        <f t="shared" si="24"/>
        <v/>
      </c>
      <c r="I106" s="130" t="str">
        <f t="shared" si="25"/>
        <v/>
      </c>
      <c r="J106" s="130" t="str">
        <f t="shared" si="26"/>
        <v/>
      </c>
      <c r="K106" s="162"/>
      <c r="L106" s="161"/>
      <c r="M106" s="161"/>
      <c r="N106" s="161"/>
      <c r="O106" s="161"/>
      <c r="P106" s="161"/>
      <c r="Q106" s="161"/>
      <c r="R106" s="161"/>
      <c r="T106" s="9"/>
      <c r="U106" s="10"/>
      <c r="V106" s="10"/>
      <c r="W106" s="10"/>
      <c r="X106" s="10"/>
      <c r="Y106" s="10"/>
      <c r="Z106" s="10"/>
      <c r="AA106" s="10"/>
      <c r="AB106" s="10"/>
      <c r="AC106" s="9"/>
    </row>
    <row r="107" spans="1:29" x14ac:dyDescent="0.2">
      <c r="A107" s="118">
        <v>44</v>
      </c>
      <c r="B107" s="130" t="str">
        <f t="shared" si="18"/>
        <v/>
      </c>
      <c r="C107" s="130" t="str">
        <f t="shared" si="19"/>
        <v/>
      </c>
      <c r="D107" s="130" t="str">
        <f t="shared" si="20"/>
        <v/>
      </c>
      <c r="E107" s="130" t="str">
        <f t="shared" si="21"/>
        <v/>
      </c>
      <c r="F107" s="130" t="str">
        <f t="shared" si="22"/>
        <v/>
      </c>
      <c r="G107" s="130" t="str">
        <f t="shared" si="23"/>
        <v/>
      </c>
      <c r="H107" s="130" t="str">
        <f t="shared" si="24"/>
        <v/>
      </c>
      <c r="I107" s="130" t="str">
        <f t="shared" si="25"/>
        <v/>
      </c>
      <c r="J107" s="130" t="str">
        <f t="shared" si="26"/>
        <v/>
      </c>
      <c r="K107" s="110"/>
      <c r="L107" s="111"/>
      <c r="M107" s="111"/>
      <c r="N107" s="111"/>
      <c r="O107" s="111"/>
      <c r="P107" s="111"/>
      <c r="Q107" s="111"/>
      <c r="R107" s="111"/>
      <c r="T107" s="9"/>
      <c r="U107" s="10"/>
      <c r="V107" s="10"/>
      <c r="W107" s="10"/>
      <c r="X107" s="10"/>
      <c r="Y107" s="10"/>
      <c r="Z107" s="10"/>
      <c r="AA107" s="10"/>
      <c r="AB107" s="10"/>
      <c r="AC107" s="9"/>
    </row>
    <row r="108" spans="1:29" x14ac:dyDescent="0.2">
      <c r="A108" s="118">
        <v>45</v>
      </c>
      <c r="B108" s="130" t="str">
        <f t="shared" si="18"/>
        <v/>
      </c>
      <c r="C108" s="130" t="str">
        <f t="shared" si="19"/>
        <v/>
      </c>
      <c r="D108" s="130" t="str">
        <f t="shared" si="20"/>
        <v/>
      </c>
      <c r="E108" s="130" t="str">
        <f t="shared" si="21"/>
        <v/>
      </c>
      <c r="F108" s="130" t="str">
        <f t="shared" si="22"/>
        <v/>
      </c>
      <c r="G108" s="130" t="str">
        <f t="shared" si="23"/>
        <v/>
      </c>
      <c r="H108" s="130" t="str">
        <f t="shared" si="24"/>
        <v/>
      </c>
      <c r="I108" s="130" t="str">
        <f t="shared" si="25"/>
        <v/>
      </c>
      <c r="J108" s="130" t="str">
        <f t="shared" si="26"/>
        <v/>
      </c>
      <c r="K108" s="110"/>
      <c r="L108" s="111"/>
      <c r="M108" s="111"/>
      <c r="N108" s="111"/>
      <c r="O108" s="111"/>
      <c r="P108" s="111"/>
      <c r="Q108" s="111"/>
      <c r="R108" s="111"/>
      <c r="T108" s="9"/>
      <c r="U108" s="10"/>
      <c r="V108" s="10"/>
      <c r="W108" s="10"/>
      <c r="X108" s="10"/>
      <c r="Y108" s="10"/>
      <c r="Z108" s="10"/>
      <c r="AA108" s="10"/>
      <c r="AB108" s="10"/>
      <c r="AC108" s="9"/>
    </row>
    <row r="109" spans="1:29" x14ac:dyDescent="0.2">
      <c r="A109" s="118">
        <v>46</v>
      </c>
      <c r="B109" s="130" t="str">
        <f t="shared" si="18"/>
        <v/>
      </c>
      <c r="C109" s="130" t="str">
        <f t="shared" si="19"/>
        <v/>
      </c>
      <c r="D109" s="130" t="str">
        <f t="shared" si="20"/>
        <v/>
      </c>
      <c r="E109" s="130" t="str">
        <f t="shared" si="21"/>
        <v/>
      </c>
      <c r="F109" s="130" t="str">
        <f t="shared" si="22"/>
        <v/>
      </c>
      <c r="G109" s="130" t="str">
        <f t="shared" si="23"/>
        <v/>
      </c>
      <c r="H109" s="130" t="str">
        <f t="shared" si="24"/>
        <v/>
      </c>
      <c r="I109" s="130" t="str">
        <f t="shared" si="25"/>
        <v/>
      </c>
      <c r="J109" s="130" t="str">
        <f t="shared" si="26"/>
        <v/>
      </c>
      <c r="K109" s="110"/>
      <c r="L109" s="111"/>
      <c r="M109" s="111"/>
      <c r="N109" s="111"/>
      <c r="O109" s="111"/>
      <c r="P109" s="111"/>
      <c r="Q109" s="111"/>
      <c r="R109" s="111"/>
      <c r="T109" s="9"/>
      <c r="U109" s="10"/>
      <c r="V109" s="10"/>
      <c r="W109" s="10"/>
      <c r="X109" s="10"/>
      <c r="Y109" s="10"/>
      <c r="Z109" s="10"/>
      <c r="AA109" s="10"/>
      <c r="AB109" s="10"/>
      <c r="AC109" s="9"/>
    </row>
    <row r="110" spans="1:29" x14ac:dyDescent="0.2">
      <c r="A110" s="118">
        <v>47</v>
      </c>
      <c r="B110" s="130" t="str">
        <f t="shared" si="18"/>
        <v/>
      </c>
      <c r="C110" s="130" t="str">
        <f t="shared" si="19"/>
        <v/>
      </c>
      <c r="D110" s="130" t="str">
        <f t="shared" si="20"/>
        <v/>
      </c>
      <c r="E110" s="130" t="str">
        <f t="shared" si="21"/>
        <v/>
      </c>
      <c r="F110" s="130" t="str">
        <f t="shared" si="22"/>
        <v/>
      </c>
      <c r="G110" s="130" t="str">
        <f t="shared" si="23"/>
        <v/>
      </c>
      <c r="H110" s="130" t="str">
        <f t="shared" si="24"/>
        <v/>
      </c>
      <c r="I110" s="130" t="str">
        <f t="shared" si="25"/>
        <v/>
      </c>
      <c r="J110" s="130" t="str">
        <f t="shared" si="26"/>
        <v/>
      </c>
      <c r="K110" s="110"/>
      <c r="L110" s="111"/>
      <c r="M110" s="111"/>
      <c r="N110" s="111"/>
      <c r="O110" s="111"/>
      <c r="P110" s="111"/>
      <c r="Q110" s="111"/>
      <c r="R110" s="111"/>
      <c r="T110" s="9"/>
      <c r="U110" s="10"/>
      <c r="V110" s="10"/>
      <c r="W110" s="10"/>
      <c r="X110" s="10"/>
      <c r="Y110" s="10"/>
      <c r="Z110" s="10"/>
      <c r="AA110" s="10"/>
      <c r="AB110" s="10"/>
      <c r="AC110" s="9"/>
    </row>
    <row r="111" spans="1:29" x14ac:dyDescent="0.2">
      <c r="A111" s="118">
        <v>48</v>
      </c>
      <c r="B111" s="130" t="str">
        <f t="shared" si="18"/>
        <v/>
      </c>
      <c r="C111" s="130" t="str">
        <f t="shared" si="19"/>
        <v/>
      </c>
      <c r="D111" s="130" t="str">
        <f t="shared" si="20"/>
        <v/>
      </c>
      <c r="E111" s="130" t="str">
        <f t="shared" si="21"/>
        <v/>
      </c>
      <c r="F111" s="130" t="str">
        <f t="shared" si="22"/>
        <v/>
      </c>
      <c r="G111" s="130" t="str">
        <f t="shared" si="23"/>
        <v/>
      </c>
      <c r="H111" s="130" t="str">
        <f t="shared" si="24"/>
        <v/>
      </c>
      <c r="I111" s="130" t="str">
        <f t="shared" si="25"/>
        <v/>
      </c>
      <c r="J111" s="130" t="str">
        <f t="shared" si="26"/>
        <v/>
      </c>
      <c r="K111" s="112"/>
      <c r="L111" s="113"/>
      <c r="M111" s="113"/>
      <c r="N111" s="113"/>
      <c r="O111" s="113"/>
      <c r="P111" s="113"/>
      <c r="Q111" s="113"/>
      <c r="R111" s="113"/>
      <c r="T111" s="9"/>
      <c r="U111" s="10"/>
      <c r="V111" s="10"/>
      <c r="W111" s="10"/>
      <c r="X111" s="10"/>
      <c r="Y111" s="10"/>
      <c r="Z111" s="10"/>
      <c r="AA111" s="10"/>
      <c r="AB111" s="10"/>
      <c r="AC111" s="9"/>
    </row>
    <row r="112" spans="1:29" x14ac:dyDescent="0.2">
      <c r="A112" s="118">
        <v>49</v>
      </c>
      <c r="B112" s="130" t="str">
        <f t="shared" si="18"/>
        <v/>
      </c>
      <c r="C112" s="130" t="str">
        <f t="shared" si="19"/>
        <v/>
      </c>
      <c r="D112" s="130" t="str">
        <f t="shared" si="20"/>
        <v/>
      </c>
      <c r="E112" s="130" t="str">
        <f t="shared" si="21"/>
        <v/>
      </c>
      <c r="F112" s="130" t="str">
        <f t="shared" si="22"/>
        <v/>
      </c>
      <c r="G112" s="130" t="str">
        <f t="shared" si="23"/>
        <v/>
      </c>
      <c r="H112" s="130" t="str">
        <f t="shared" si="24"/>
        <v/>
      </c>
      <c r="I112" s="130" t="str">
        <f t="shared" si="25"/>
        <v/>
      </c>
      <c r="J112" s="130" t="str">
        <f t="shared" si="26"/>
        <v/>
      </c>
      <c r="K112" s="112"/>
      <c r="L112" s="113"/>
      <c r="M112" s="113"/>
      <c r="N112" s="113"/>
      <c r="O112" s="113"/>
      <c r="P112" s="113"/>
      <c r="Q112" s="113"/>
      <c r="R112" s="113"/>
      <c r="T112" s="9"/>
      <c r="U112" s="10"/>
      <c r="V112" s="10"/>
      <c r="W112" s="10"/>
      <c r="X112" s="10"/>
      <c r="Y112" s="10"/>
      <c r="Z112" s="10"/>
      <c r="AA112" s="10"/>
      <c r="AB112" s="10"/>
      <c r="AC112" s="9"/>
    </row>
    <row r="113" spans="1:29" ht="13.5" thickBot="1" x14ac:dyDescent="0.25">
      <c r="A113" s="119">
        <v>50</v>
      </c>
      <c r="B113" s="131" t="str">
        <f t="shared" si="18"/>
        <v/>
      </c>
      <c r="C113" s="132" t="str">
        <f t="shared" si="19"/>
        <v/>
      </c>
      <c r="D113" s="132" t="str">
        <f t="shared" si="20"/>
        <v/>
      </c>
      <c r="E113" s="132" t="str">
        <f t="shared" si="21"/>
        <v/>
      </c>
      <c r="F113" s="132" t="str">
        <f t="shared" si="22"/>
        <v/>
      </c>
      <c r="G113" s="132" t="str">
        <f t="shared" si="23"/>
        <v/>
      </c>
      <c r="H113" s="132" t="str">
        <f t="shared" si="24"/>
        <v/>
      </c>
      <c r="I113" s="132" t="str">
        <f t="shared" si="25"/>
        <v/>
      </c>
      <c r="J113" s="133" t="str">
        <f t="shared" si="26"/>
        <v/>
      </c>
      <c r="K113" s="112"/>
      <c r="L113" s="113"/>
      <c r="M113" s="113"/>
      <c r="N113" s="113"/>
      <c r="O113" s="113"/>
      <c r="P113" s="113"/>
      <c r="Q113" s="113"/>
      <c r="R113" s="113"/>
      <c r="T113" s="9"/>
      <c r="U113" s="10"/>
      <c r="V113" s="10"/>
      <c r="W113" s="10"/>
      <c r="X113" s="10"/>
      <c r="Y113" s="10"/>
      <c r="Z113" s="10"/>
      <c r="AA113" s="10"/>
      <c r="AB113" s="10"/>
      <c r="AC113" s="9"/>
    </row>
    <row r="114" spans="1:29" x14ac:dyDescent="0.2">
      <c r="A114" s="102" t="s">
        <v>86</v>
      </c>
      <c r="B114" s="103">
        <f t="shared" ref="B114:H114" si="27">IF(B115&gt;0,AVERAGE(B64:B113),"")</f>
        <v>100</v>
      </c>
      <c r="C114" s="103">
        <f t="shared" si="27"/>
        <v>97.983348700591336</v>
      </c>
      <c r="D114" s="103">
        <f t="shared" si="27"/>
        <v>101.27987826226338</v>
      </c>
      <c r="E114" s="103">
        <f t="shared" si="27"/>
        <v>101.26027718001515</v>
      </c>
      <c r="F114" s="103">
        <f t="shared" si="27"/>
        <v>101.46610756364804</v>
      </c>
      <c r="G114" s="103">
        <f t="shared" si="27"/>
        <v>101.74750606344968</v>
      </c>
      <c r="H114" s="103">
        <f t="shared" si="27"/>
        <v>101.54361428717662</v>
      </c>
      <c r="I114" s="103">
        <f>IF(I115&gt;0,AVERAGE(I64:I113),"")</f>
        <v>101.82596308724327</v>
      </c>
      <c r="J114" s="103" t="str">
        <f>IF(J115&gt;0,AVERAGE(J64:J113),"")</f>
        <v/>
      </c>
      <c r="K114" s="112"/>
      <c r="L114" s="113"/>
      <c r="M114" s="113"/>
      <c r="N114" s="113"/>
      <c r="O114" s="113"/>
      <c r="P114" s="113"/>
      <c r="Q114" s="113"/>
      <c r="R114" s="113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x14ac:dyDescent="0.2">
      <c r="A115" s="104" t="s">
        <v>87</v>
      </c>
      <c r="B115" s="103">
        <f>COUNT(B64:B113)</f>
        <v>15</v>
      </c>
      <c r="C115" s="103">
        <f t="shared" ref="C115:J115" si="28">COUNT(C64:C113)</f>
        <v>15</v>
      </c>
      <c r="D115" s="103">
        <f t="shared" si="28"/>
        <v>15</v>
      </c>
      <c r="E115" s="103">
        <f t="shared" si="28"/>
        <v>15</v>
      </c>
      <c r="F115" s="103">
        <f t="shared" si="28"/>
        <v>15</v>
      </c>
      <c r="G115" s="103">
        <f t="shared" si="28"/>
        <v>15</v>
      </c>
      <c r="H115" s="103">
        <f t="shared" si="28"/>
        <v>15</v>
      </c>
      <c r="I115" s="103">
        <f t="shared" si="28"/>
        <v>15</v>
      </c>
      <c r="J115" s="103">
        <f t="shared" si="28"/>
        <v>0</v>
      </c>
      <c r="K115" s="112"/>
      <c r="L115" s="113"/>
      <c r="M115" s="113"/>
      <c r="N115" s="113"/>
      <c r="O115" s="113"/>
      <c r="P115" s="113"/>
      <c r="Q115" s="113"/>
      <c r="R115" s="113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x14ac:dyDescent="0.2">
      <c r="A116" s="104" t="s">
        <v>88</v>
      </c>
      <c r="B116" s="103">
        <f>IF(B115&gt;0,STDEV(B64:B113),"")</f>
        <v>0</v>
      </c>
      <c r="C116" s="103">
        <f t="shared" ref="C116:H116" si="29">IF(C115&gt;0,STDEV(C64:C113),"")</f>
        <v>11.134918949293024</v>
      </c>
      <c r="D116" s="103">
        <f t="shared" si="29"/>
        <v>2.0805436700899218</v>
      </c>
      <c r="E116" s="103">
        <f t="shared" si="29"/>
        <v>2.1813766375910979</v>
      </c>
      <c r="F116" s="103">
        <f t="shared" si="29"/>
        <v>2.7456996603980852</v>
      </c>
      <c r="G116" s="103">
        <f t="shared" si="29"/>
        <v>3.1351488600197643</v>
      </c>
      <c r="H116" s="103">
        <f t="shared" si="29"/>
        <v>3.3662784564728114</v>
      </c>
      <c r="I116" s="103">
        <f>IF(I115&gt;0,STDEV(I64:I113),"")</f>
        <v>3.867622691760944</v>
      </c>
      <c r="J116" s="103" t="str">
        <f>IF(J115&gt;0,STDEV(J64:J113),"")</f>
        <v/>
      </c>
      <c r="K116" s="112"/>
      <c r="L116" s="113"/>
      <c r="M116" s="113"/>
      <c r="N116" s="113"/>
      <c r="O116" s="113"/>
      <c r="P116" s="113"/>
      <c r="Q116" s="113"/>
      <c r="R116" s="113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x14ac:dyDescent="0.2">
      <c r="A117" s="104" t="s">
        <v>89</v>
      </c>
      <c r="B117" s="103">
        <f>IF(B115&gt;0,B116/SQRT(B115),"")</f>
        <v>0</v>
      </c>
      <c r="C117" s="103">
        <f t="shared" ref="C117:H117" si="30">IF(C115&gt;0,C116/SQRT(C115),"")</f>
        <v>2.8750237101320844</v>
      </c>
      <c r="D117" s="103">
        <f t="shared" si="30"/>
        <v>0.53719406568770167</v>
      </c>
      <c r="E117" s="103">
        <f t="shared" si="30"/>
        <v>0.56322902594641688</v>
      </c>
      <c r="F117" s="103">
        <f t="shared" si="30"/>
        <v>0.70893660389394297</v>
      </c>
      <c r="G117" s="103">
        <f t="shared" si="30"/>
        <v>0.80949195484918102</v>
      </c>
      <c r="H117" s="103">
        <f t="shared" si="30"/>
        <v>0.86916936004106715</v>
      </c>
      <c r="I117" s="103">
        <f>IF(I115&gt;0,I116/SQRT(I115),"")</f>
        <v>0.99861588497360243</v>
      </c>
      <c r="J117" s="103" t="str">
        <f>IF(J115&gt;0,J116/SQRT(J115),"")</f>
        <v/>
      </c>
      <c r="K117" s="112"/>
      <c r="L117" s="113"/>
      <c r="M117" s="113"/>
      <c r="N117" s="113"/>
      <c r="O117" s="113"/>
      <c r="P117" s="113"/>
      <c r="Q117" s="113"/>
      <c r="R117" s="113"/>
    </row>
    <row r="118" spans="1:29" x14ac:dyDescent="0.2">
      <c r="A118" s="104" t="s">
        <v>90</v>
      </c>
      <c r="B118" s="103">
        <f t="shared" ref="B118:J118" si="31">IF(B115&gt;2,TINV(0.1,B115-1),"")</f>
        <v>1.7613101357748921</v>
      </c>
      <c r="C118" s="103">
        <f t="shared" si="31"/>
        <v>1.7613101357748921</v>
      </c>
      <c r="D118" s="103">
        <f t="shared" si="31"/>
        <v>1.7613101357748921</v>
      </c>
      <c r="E118" s="103">
        <f t="shared" si="31"/>
        <v>1.7613101357748921</v>
      </c>
      <c r="F118" s="103">
        <f t="shared" si="31"/>
        <v>1.7613101357748921</v>
      </c>
      <c r="G118" s="103">
        <f t="shared" si="31"/>
        <v>1.7613101357748921</v>
      </c>
      <c r="H118" s="103">
        <f t="shared" si="31"/>
        <v>1.7613101357748921</v>
      </c>
      <c r="I118" s="103">
        <f t="shared" si="31"/>
        <v>1.7613101357748921</v>
      </c>
      <c r="J118" s="103" t="str">
        <f t="shared" si="31"/>
        <v/>
      </c>
      <c r="K118" s="112"/>
      <c r="L118" s="113"/>
      <c r="M118" s="113"/>
      <c r="N118" s="113"/>
      <c r="O118" s="113"/>
      <c r="P118" s="113"/>
      <c r="Q118" s="113"/>
      <c r="R118" s="113"/>
    </row>
    <row r="119" spans="1:29" x14ac:dyDescent="0.2">
      <c r="A119" s="104" t="s">
        <v>91</v>
      </c>
      <c r="B119" s="103">
        <f>IF(B115&gt;2,B118*B117,"")</f>
        <v>0</v>
      </c>
      <c r="C119" s="103">
        <f t="shared" ref="C119:H119" si="32">IF(C115&gt;2,C118*C117,"")</f>
        <v>5.0638084012487754</v>
      </c>
      <c r="D119" s="103">
        <f t="shared" si="32"/>
        <v>0.94616535277387215</v>
      </c>
      <c r="E119" s="103">
        <f t="shared" si="32"/>
        <v>0.99202099216204376</v>
      </c>
      <c r="F119" s="103">
        <f t="shared" si="32"/>
        <v>1.2486572260602316</v>
      </c>
      <c r="G119" s="103">
        <f t="shared" si="32"/>
        <v>1.4257663849040938</v>
      </c>
      <c r="H119" s="103">
        <f t="shared" si="32"/>
        <v>1.5308768035453082</v>
      </c>
      <c r="I119" s="103">
        <f>IF(I115&gt;2,I118*I117,"")</f>
        <v>1.7588722799498198</v>
      </c>
      <c r="J119" s="103" t="str">
        <f>IF(J115&gt;2,J118*J117,"")</f>
        <v/>
      </c>
      <c r="K119" s="112"/>
      <c r="L119" s="113"/>
      <c r="M119" s="113"/>
      <c r="N119" s="113"/>
      <c r="O119" s="113"/>
      <c r="P119" s="113"/>
      <c r="Q119" s="113"/>
      <c r="R119" s="113"/>
    </row>
    <row r="120" spans="1:29" x14ac:dyDescent="0.2">
      <c r="A120" s="104" t="s">
        <v>92</v>
      </c>
      <c r="B120" s="103">
        <f>IF(B115&gt;0,MIN(B64:B113),"")</f>
        <v>100</v>
      </c>
      <c r="C120" s="103">
        <f t="shared" ref="C120:J120" si="33">IF(C115&gt;0,MIN(C64:C113),"")</f>
        <v>72.727272727272734</v>
      </c>
      <c r="D120" s="103">
        <f t="shared" si="33"/>
        <v>98.181818181818187</v>
      </c>
      <c r="E120" s="103">
        <f t="shared" si="33"/>
        <v>97.435897435897431</v>
      </c>
      <c r="F120" s="103">
        <f t="shared" si="33"/>
        <v>98.755730189914871</v>
      </c>
      <c r="G120" s="103">
        <f t="shared" si="33"/>
        <v>99</v>
      </c>
      <c r="H120" s="103">
        <f t="shared" si="33"/>
        <v>98.347107438016536</v>
      </c>
      <c r="I120" s="103">
        <f t="shared" si="33"/>
        <v>98.347107438016536</v>
      </c>
      <c r="J120" s="103" t="str">
        <f t="shared" si="33"/>
        <v/>
      </c>
      <c r="K120" s="112"/>
      <c r="L120" s="113"/>
      <c r="M120" s="113"/>
      <c r="N120" s="113"/>
      <c r="O120" s="113"/>
      <c r="P120" s="113"/>
      <c r="Q120" s="113"/>
      <c r="R120" s="113"/>
    </row>
    <row r="121" spans="1:29" ht="13.5" thickBot="1" x14ac:dyDescent="0.25">
      <c r="A121" s="104" t="s">
        <v>93</v>
      </c>
      <c r="B121" s="103">
        <f>IF(B115&gt;0,MAX(B64:B113),"")</f>
        <v>100</v>
      </c>
      <c r="C121" s="103">
        <f t="shared" ref="C121:J121" si="34">IF(C115&gt;0,MAX(C64:C113),"")</f>
        <v>123.76237623762376</v>
      </c>
      <c r="D121" s="103">
        <f t="shared" si="34"/>
        <v>105.12820512820514</v>
      </c>
      <c r="E121" s="103">
        <f t="shared" si="34"/>
        <v>105.93220338983052</v>
      </c>
      <c r="F121" s="103">
        <f t="shared" si="34"/>
        <v>110.16949152542372</v>
      </c>
      <c r="G121" s="103">
        <f t="shared" si="34"/>
        <v>111.86440677966101</v>
      </c>
      <c r="H121" s="103">
        <f t="shared" si="34"/>
        <v>112.71186440677967</v>
      </c>
      <c r="I121" s="103">
        <f t="shared" si="34"/>
        <v>114.40677966101696</v>
      </c>
      <c r="J121" s="105" t="str">
        <f t="shared" si="34"/>
        <v/>
      </c>
      <c r="K121" s="112"/>
      <c r="L121" s="113"/>
      <c r="M121" s="113"/>
      <c r="N121" s="113"/>
      <c r="O121" s="113"/>
      <c r="P121" s="113"/>
      <c r="Q121" s="113"/>
      <c r="R121" s="113"/>
    </row>
    <row r="122" spans="1:29" x14ac:dyDescent="0.2">
      <c r="A122" s="102" t="s">
        <v>94</v>
      </c>
      <c r="B122" s="106">
        <f>100-B3</f>
        <v>94.2</v>
      </c>
      <c r="C122" s="106">
        <f>100-B3</f>
        <v>94.2</v>
      </c>
      <c r="D122" s="106">
        <f>100-B3</f>
        <v>94.2</v>
      </c>
      <c r="E122" s="106">
        <f>100-B3</f>
        <v>94.2</v>
      </c>
      <c r="F122" s="106">
        <f>100-B3</f>
        <v>94.2</v>
      </c>
      <c r="G122" s="106">
        <f>100-B3</f>
        <v>94.2</v>
      </c>
      <c r="H122" s="106">
        <f>100-B3</f>
        <v>94.2</v>
      </c>
      <c r="I122" s="106">
        <f>100-B3</f>
        <v>94.2</v>
      </c>
      <c r="J122" s="106">
        <f>100-B3</f>
        <v>94.2</v>
      </c>
      <c r="K122" s="112"/>
      <c r="L122" s="113"/>
      <c r="M122" s="113"/>
      <c r="N122" s="113"/>
      <c r="O122" s="113"/>
      <c r="P122" s="113"/>
      <c r="Q122" s="113"/>
      <c r="R122" s="113"/>
    </row>
    <row r="123" spans="1:29" x14ac:dyDescent="0.2">
      <c r="A123" s="104" t="s">
        <v>95</v>
      </c>
      <c r="B123" s="103">
        <f>100+B3</f>
        <v>105.8</v>
      </c>
      <c r="C123" s="103">
        <f>100+B3</f>
        <v>105.8</v>
      </c>
      <c r="D123" s="103">
        <f>100+B3</f>
        <v>105.8</v>
      </c>
      <c r="E123" s="103">
        <f>100+B3</f>
        <v>105.8</v>
      </c>
      <c r="F123" s="103">
        <f>100+B3</f>
        <v>105.8</v>
      </c>
      <c r="G123" s="103">
        <f>100+B3</f>
        <v>105.8</v>
      </c>
      <c r="H123" s="103">
        <f>100+B3</f>
        <v>105.8</v>
      </c>
      <c r="I123" s="103">
        <f>100+B3</f>
        <v>105.8</v>
      </c>
      <c r="J123" s="103">
        <f>100+B3</f>
        <v>105.8</v>
      </c>
      <c r="K123" s="112"/>
      <c r="L123" s="113"/>
      <c r="M123" s="113"/>
      <c r="N123" s="113"/>
      <c r="O123" s="113"/>
      <c r="P123" s="113"/>
      <c r="Q123" s="113"/>
      <c r="R123" s="113"/>
    </row>
    <row r="124" spans="1:29" x14ac:dyDescent="0.2">
      <c r="A124" s="104" t="s">
        <v>96</v>
      </c>
      <c r="B124" s="103">
        <f>100-E3</f>
        <v>84.8</v>
      </c>
      <c r="C124" s="103">
        <f>100-E3</f>
        <v>84.8</v>
      </c>
      <c r="D124" s="103">
        <f>100-E3</f>
        <v>84.8</v>
      </c>
      <c r="E124" s="103">
        <f>100-E3</f>
        <v>84.8</v>
      </c>
      <c r="F124" s="103">
        <f>100-E3</f>
        <v>84.8</v>
      </c>
      <c r="G124" s="103">
        <f>100-E3</f>
        <v>84.8</v>
      </c>
      <c r="H124" s="103">
        <f>100-E3</f>
        <v>84.8</v>
      </c>
      <c r="I124" s="103">
        <f>100-E3</f>
        <v>84.8</v>
      </c>
      <c r="J124" s="107">
        <f>100-E3</f>
        <v>84.8</v>
      </c>
      <c r="K124" s="113"/>
      <c r="L124" s="113"/>
      <c r="M124" s="113"/>
      <c r="N124" s="113"/>
      <c r="O124" s="113"/>
      <c r="P124" s="113"/>
      <c r="Q124" s="113"/>
      <c r="R124" s="113"/>
    </row>
    <row r="125" spans="1:29" ht="13.5" thickBot="1" x14ac:dyDescent="0.25">
      <c r="A125" s="108" t="s">
        <v>97</v>
      </c>
      <c r="B125" s="109">
        <f>100+E3</f>
        <v>115.2</v>
      </c>
      <c r="C125" s="109">
        <f>100+E3</f>
        <v>115.2</v>
      </c>
      <c r="D125" s="109">
        <f>100+E3</f>
        <v>115.2</v>
      </c>
      <c r="E125" s="109">
        <f>100+E3</f>
        <v>115.2</v>
      </c>
      <c r="F125" s="109">
        <f>100+E3</f>
        <v>115.2</v>
      </c>
      <c r="G125" s="109">
        <f>100+E3</f>
        <v>115.2</v>
      </c>
      <c r="H125" s="109">
        <f>100+E3</f>
        <v>115.2</v>
      </c>
      <c r="I125" s="109">
        <f>100+E3</f>
        <v>115.2</v>
      </c>
      <c r="J125" s="105">
        <f>100+E3</f>
        <v>115.2</v>
      </c>
      <c r="K125" s="113"/>
      <c r="L125" s="113"/>
      <c r="M125" s="113"/>
      <c r="N125" s="113"/>
      <c r="O125" s="113"/>
      <c r="P125" s="113"/>
      <c r="Q125" s="113"/>
      <c r="R125" s="113"/>
    </row>
    <row r="126" spans="1:29" x14ac:dyDescent="0.2">
      <c r="K126"/>
    </row>
    <row r="127" spans="1:29" x14ac:dyDescent="0.2">
      <c r="K127"/>
    </row>
    <row r="128" spans="1:29" x14ac:dyDescent="0.2">
      <c r="K128"/>
    </row>
    <row r="129" spans="11:11" x14ac:dyDescent="0.2">
      <c r="K129"/>
    </row>
    <row r="130" spans="11:11" x14ac:dyDescent="0.2">
      <c r="K130"/>
    </row>
    <row r="131" spans="11:11" x14ac:dyDescent="0.2">
      <c r="K131"/>
    </row>
    <row r="132" spans="11:11" x14ac:dyDescent="0.2">
      <c r="K132"/>
    </row>
    <row r="133" spans="11:11" x14ac:dyDescent="0.2">
      <c r="K133"/>
    </row>
    <row r="134" spans="11:11" x14ac:dyDescent="0.2">
      <c r="K134"/>
    </row>
    <row r="135" spans="11:11" x14ac:dyDescent="0.2">
      <c r="K135"/>
    </row>
    <row r="136" spans="11:11" x14ac:dyDescent="0.2">
      <c r="K136"/>
    </row>
    <row r="137" spans="11:11" x14ac:dyDescent="0.2">
      <c r="K137"/>
    </row>
    <row r="138" spans="11:11" x14ac:dyDescent="0.2">
      <c r="K138"/>
    </row>
    <row r="139" spans="11:11" x14ac:dyDescent="0.2">
      <c r="K139"/>
    </row>
    <row r="140" spans="11:11" x14ac:dyDescent="0.2">
      <c r="K140"/>
    </row>
    <row r="141" spans="11:11" x14ac:dyDescent="0.2">
      <c r="K141"/>
    </row>
    <row r="142" spans="11:11" x14ac:dyDescent="0.2">
      <c r="K142"/>
    </row>
    <row r="143" spans="11:11" x14ac:dyDescent="0.2">
      <c r="K143"/>
    </row>
    <row r="144" spans="11:11" x14ac:dyDescent="0.2">
      <c r="K144"/>
    </row>
    <row r="145" spans="11:11" x14ac:dyDescent="0.2">
      <c r="K145"/>
    </row>
    <row r="146" spans="11:11" x14ac:dyDescent="0.2">
      <c r="K146"/>
    </row>
    <row r="147" spans="11:11" x14ac:dyDescent="0.2">
      <c r="K147"/>
    </row>
    <row r="148" spans="11:11" x14ac:dyDescent="0.2">
      <c r="K148"/>
    </row>
    <row r="149" spans="11:11" x14ac:dyDescent="0.2">
      <c r="K149"/>
    </row>
    <row r="150" spans="11:11" x14ac:dyDescent="0.2">
      <c r="K150"/>
    </row>
    <row r="151" spans="11:11" x14ac:dyDescent="0.2">
      <c r="K151"/>
    </row>
    <row r="152" spans="11:11" x14ac:dyDescent="0.2">
      <c r="K152"/>
    </row>
    <row r="153" spans="11:11" x14ac:dyDescent="0.2">
      <c r="K153"/>
    </row>
    <row r="154" spans="11:11" x14ac:dyDescent="0.2">
      <c r="K154"/>
    </row>
    <row r="155" spans="11:11" x14ac:dyDescent="0.2">
      <c r="K155"/>
    </row>
    <row r="156" spans="11:11" x14ac:dyDescent="0.2">
      <c r="K156"/>
    </row>
    <row r="157" spans="11:11" x14ac:dyDescent="0.2">
      <c r="K157"/>
    </row>
    <row r="158" spans="11:11" x14ac:dyDescent="0.2">
      <c r="K158"/>
    </row>
    <row r="159" spans="11:11" x14ac:dyDescent="0.2">
      <c r="K159"/>
    </row>
    <row r="160" spans="11:11" x14ac:dyDescent="0.2">
      <c r="K160"/>
    </row>
    <row r="161" spans="11:11" x14ac:dyDescent="0.2">
      <c r="K161"/>
    </row>
    <row r="162" spans="11:11" x14ac:dyDescent="0.2">
      <c r="K162"/>
    </row>
    <row r="163" spans="11:11" x14ac:dyDescent="0.2">
      <c r="K163"/>
    </row>
    <row r="164" spans="11:11" x14ac:dyDescent="0.2">
      <c r="K164"/>
    </row>
    <row r="165" spans="11:11" x14ac:dyDescent="0.2">
      <c r="K165"/>
    </row>
    <row r="166" spans="11:11" x14ac:dyDescent="0.2">
      <c r="K166"/>
    </row>
    <row r="167" spans="11:11" x14ac:dyDescent="0.2">
      <c r="K167"/>
    </row>
    <row r="168" spans="11:11" x14ac:dyDescent="0.2">
      <c r="K168"/>
    </row>
    <row r="169" spans="11:11" x14ac:dyDescent="0.2">
      <c r="K169"/>
    </row>
    <row r="170" spans="11:11" x14ac:dyDescent="0.2">
      <c r="K170"/>
    </row>
    <row r="171" spans="11:11" x14ac:dyDescent="0.2">
      <c r="K171"/>
    </row>
    <row r="172" spans="11:11" x14ac:dyDescent="0.2">
      <c r="K172"/>
    </row>
    <row r="173" spans="11:11" x14ac:dyDescent="0.2">
      <c r="K173"/>
    </row>
    <row r="174" spans="11:11" x14ac:dyDescent="0.2">
      <c r="K174"/>
    </row>
    <row r="175" spans="11:11" x14ac:dyDescent="0.2">
      <c r="K175"/>
    </row>
    <row r="176" spans="11:11" x14ac:dyDescent="0.2">
      <c r="K176"/>
    </row>
    <row r="177" spans="11:11" x14ac:dyDescent="0.2">
      <c r="K177"/>
    </row>
    <row r="178" spans="11:11" x14ac:dyDescent="0.2">
      <c r="K178"/>
    </row>
    <row r="179" spans="11:11" x14ac:dyDescent="0.2">
      <c r="K179"/>
    </row>
    <row r="180" spans="11:11" x14ac:dyDescent="0.2">
      <c r="K180"/>
    </row>
    <row r="181" spans="11:11" x14ac:dyDescent="0.2">
      <c r="K181"/>
    </row>
    <row r="182" spans="11:11" x14ac:dyDescent="0.2">
      <c r="K182"/>
    </row>
    <row r="183" spans="11:11" x14ac:dyDescent="0.2">
      <c r="K183"/>
    </row>
    <row r="184" spans="11:11" x14ac:dyDescent="0.2">
      <c r="K184"/>
    </row>
    <row r="185" spans="11:11" x14ac:dyDescent="0.2">
      <c r="K185"/>
    </row>
    <row r="186" spans="11:11" x14ac:dyDescent="0.2">
      <c r="K186"/>
    </row>
    <row r="187" spans="11:11" x14ac:dyDescent="0.2">
      <c r="K187"/>
    </row>
    <row r="188" spans="11:11" x14ac:dyDescent="0.2">
      <c r="K188"/>
    </row>
    <row r="189" spans="11:11" x14ac:dyDescent="0.2">
      <c r="K189"/>
    </row>
    <row r="190" spans="11:11" x14ac:dyDescent="0.2">
      <c r="K190"/>
    </row>
    <row r="191" spans="11:11" x14ac:dyDescent="0.2">
      <c r="K191"/>
    </row>
    <row r="192" spans="11:11" x14ac:dyDescent="0.2">
      <c r="K192"/>
    </row>
    <row r="193" spans="11:11" x14ac:dyDescent="0.2">
      <c r="K193"/>
    </row>
    <row r="194" spans="11:11" x14ac:dyDescent="0.2">
      <c r="K194"/>
    </row>
    <row r="195" spans="11:11" x14ac:dyDescent="0.2">
      <c r="K195"/>
    </row>
    <row r="196" spans="11:11" x14ac:dyDescent="0.2">
      <c r="K196"/>
    </row>
    <row r="197" spans="11:11" x14ac:dyDescent="0.2">
      <c r="K197"/>
    </row>
    <row r="198" spans="11:11" x14ac:dyDescent="0.2">
      <c r="K198"/>
    </row>
    <row r="199" spans="11:11" x14ac:dyDescent="0.2">
      <c r="K199"/>
    </row>
    <row r="200" spans="11:11" x14ac:dyDescent="0.2">
      <c r="K200"/>
    </row>
    <row r="201" spans="11:11" x14ac:dyDescent="0.2">
      <c r="K201"/>
    </row>
    <row r="202" spans="11:11" x14ac:dyDescent="0.2">
      <c r="K202"/>
    </row>
    <row r="203" spans="11:11" x14ac:dyDescent="0.2">
      <c r="K203"/>
    </row>
    <row r="204" spans="11:11" x14ac:dyDescent="0.2">
      <c r="K204"/>
    </row>
    <row r="205" spans="11:11" x14ac:dyDescent="0.2">
      <c r="K205"/>
    </row>
    <row r="206" spans="11:11" x14ac:dyDescent="0.2">
      <c r="K206"/>
    </row>
    <row r="207" spans="11:11" x14ac:dyDescent="0.2">
      <c r="K207"/>
    </row>
    <row r="208" spans="11:11" x14ac:dyDescent="0.2">
      <c r="K208"/>
    </row>
    <row r="209" spans="11:11" x14ac:dyDescent="0.2">
      <c r="K209"/>
    </row>
    <row r="210" spans="11:11" x14ac:dyDescent="0.2">
      <c r="K210"/>
    </row>
    <row r="211" spans="11:11" x14ac:dyDescent="0.2">
      <c r="K211"/>
    </row>
    <row r="212" spans="11:11" x14ac:dyDescent="0.2">
      <c r="K212"/>
    </row>
    <row r="213" spans="11:11" x14ac:dyDescent="0.2">
      <c r="K213"/>
    </row>
    <row r="214" spans="11:11" x14ac:dyDescent="0.2">
      <c r="K214"/>
    </row>
    <row r="215" spans="11:11" x14ac:dyDescent="0.2">
      <c r="K215"/>
    </row>
    <row r="216" spans="11:11" x14ac:dyDescent="0.2">
      <c r="K216"/>
    </row>
    <row r="217" spans="11:11" x14ac:dyDescent="0.2">
      <c r="K217"/>
    </row>
    <row r="218" spans="11:11" x14ac:dyDescent="0.2">
      <c r="K218"/>
    </row>
    <row r="219" spans="11:11" x14ac:dyDescent="0.2">
      <c r="K219"/>
    </row>
    <row r="220" spans="11:11" x14ac:dyDescent="0.2">
      <c r="K220"/>
    </row>
    <row r="221" spans="11:11" x14ac:dyDescent="0.2">
      <c r="K221"/>
    </row>
    <row r="222" spans="11:11" x14ac:dyDescent="0.2">
      <c r="K222"/>
    </row>
    <row r="223" spans="11:11" x14ac:dyDescent="0.2">
      <c r="K223"/>
    </row>
    <row r="224" spans="11:11" x14ac:dyDescent="0.2">
      <c r="K224"/>
    </row>
    <row r="225" spans="11:11" x14ac:dyDescent="0.2">
      <c r="K225"/>
    </row>
    <row r="226" spans="11:11" x14ac:dyDescent="0.2">
      <c r="K226"/>
    </row>
    <row r="227" spans="11:11" x14ac:dyDescent="0.2">
      <c r="K227"/>
    </row>
    <row r="228" spans="11:11" x14ac:dyDescent="0.2">
      <c r="K228"/>
    </row>
    <row r="229" spans="11:11" x14ac:dyDescent="0.2">
      <c r="K229"/>
    </row>
    <row r="230" spans="11:11" x14ac:dyDescent="0.2">
      <c r="K230"/>
    </row>
    <row r="231" spans="11:11" x14ac:dyDescent="0.2">
      <c r="K231"/>
    </row>
    <row r="232" spans="11:11" x14ac:dyDescent="0.2">
      <c r="K232"/>
    </row>
    <row r="233" spans="11:11" x14ac:dyDescent="0.2">
      <c r="K233"/>
    </row>
    <row r="234" spans="11:11" x14ac:dyDescent="0.2">
      <c r="K234"/>
    </row>
    <row r="235" spans="11:11" x14ac:dyDescent="0.2">
      <c r="K235"/>
    </row>
    <row r="236" spans="11:11" x14ac:dyDescent="0.2">
      <c r="K236"/>
    </row>
    <row r="237" spans="11:11" x14ac:dyDescent="0.2">
      <c r="K237"/>
    </row>
    <row r="238" spans="11:11" x14ac:dyDescent="0.2">
      <c r="K238"/>
    </row>
    <row r="239" spans="11:11" x14ac:dyDescent="0.2">
      <c r="K239"/>
    </row>
    <row r="240" spans="11:11" x14ac:dyDescent="0.2">
      <c r="K240"/>
    </row>
    <row r="241" spans="11:11" x14ac:dyDescent="0.2">
      <c r="K241"/>
    </row>
    <row r="242" spans="11:11" x14ac:dyDescent="0.2">
      <c r="K242"/>
    </row>
    <row r="243" spans="11:11" x14ac:dyDescent="0.2">
      <c r="K243"/>
    </row>
    <row r="244" spans="11:11" x14ac:dyDescent="0.2">
      <c r="K244"/>
    </row>
    <row r="245" spans="11:11" x14ac:dyDescent="0.2">
      <c r="K245"/>
    </row>
    <row r="246" spans="11:11" x14ac:dyDescent="0.2">
      <c r="K246"/>
    </row>
    <row r="247" spans="11:11" x14ac:dyDescent="0.2">
      <c r="K247"/>
    </row>
    <row r="248" spans="11:11" x14ac:dyDescent="0.2">
      <c r="K248"/>
    </row>
    <row r="249" spans="11:11" x14ac:dyDescent="0.2">
      <c r="K249"/>
    </row>
    <row r="250" spans="11:11" x14ac:dyDescent="0.2">
      <c r="K250"/>
    </row>
    <row r="251" spans="11:11" x14ac:dyDescent="0.2">
      <c r="K251"/>
    </row>
    <row r="252" spans="11:11" x14ac:dyDescent="0.2">
      <c r="K252"/>
    </row>
    <row r="253" spans="11:11" x14ac:dyDescent="0.2">
      <c r="K253"/>
    </row>
    <row r="254" spans="11:11" x14ac:dyDescent="0.2">
      <c r="K254"/>
    </row>
    <row r="255" spans="11:11" x14ac:dyDescent="0.2">
      <c r="K255"/>
    </row>
    <row r="256" spans="11:11" x14ac:dyDescent="0.2">
      <c r="K256"/>
    </row>
    <row r="257" spans="11:11" x14ac:dyDescent="0.2">
      <c r="K257"/>
    </row>
    <row r="258" spans="11:11" x14ac:dyDescent="0.2">
      <c r="K258"/>
    </row>
    <row r="259" spans="11:11" x14ac:dyDescent="0.2">
      <c r="K259"/>
    </row>
    <row r="260" spans="11:11" x14ac:dyDescent="0.2">
      <c r="K260"/>
    </row>
    <row r="261" spans="11:11" x14ac:dyDescent="0.2">
      <c r="K261"/>
    </row>
    <row r="262" spans="11:11" x14ac:dyDescent="0.2">
      <c r="K262"/>
    </row>
    <row r="263" spans="11:11" x14ac:dyDescent="0.2">
      <c r="K263"/>
    </row>
    <row r="264" spans="11:11" x14ac:dyDescent="0.2">
      <c r="K264"/>
    </row>
    <row r="265" spans="11:11" x14ac:dyDescent="0.2">
      <c r="K265"/>
    </row>
    <row r="266" spans="11:11" x14ac:dyDescent="0.2">
      <c r="K266"/>
    </row>
    <row r="267" spans="11:11" x14ac:dyDescent="0.2">
      <c r="K267"/>
    </row>
    <row r="268" spans="11:11" x14ac:dyDescent="0.2">
      <c r="K268"/>
    </row>
    <row r="269" spans="11:11" x14ac:dyDescent="0.2">
      <c r="K269"/>
    </row>
    <row r="270" spans="11:11" x14ac:dyDescent="0.2">
      <c r="K270"/>
    </row>
    <row r="271" spans="11:11" x14ac:dyDescent="0.2">
      <c r="K271"/>
    </row>
    <row r="272" spans="11:11" x14ac:dyDescent="0.2">
      <c r="K272"/>
    </row>
    <row r="273" spans="11:11" x14ac:dyDescent="0.2">
      <c r="K273"/>
    </row>
    <row r="274" spans="11:11" x14ac:dyDescent="0.2">
      <c r="K274"/>
    </row>
    <row r="275" spans="11:11" x14ac:dyDescent="0.2">
      <c r="K275"/>
    </row>
    <row r="276" spans="11:11" x14ac:dyDescent="0.2">
      <c r="K276"/>
    </row>
    <row r="277" spans="11:11" x14ac:dyDescent="0.2">
      <c r="K277"/>
    </row>
    <row r="278" spans="11:11" x14ac:dyDescent="0.2">
      <c r="K278"/>
    </row>
    <row r="279" spans="11:11" x14ac:dyDescent="0.2">
      <c r="K279"/>
    </row>
    <row r="280" spans="11:11" x14ac:dyDescent="0.2">
      <c r="K280"/>
    </row>
    <row r="281" spans="11:11" x14ac:dyDescent="0.2">
      <c r="K281"/>
    </row>
    <row r="282" spans="11:11" x14ac:dyDescent="0.2">
      <c r="K282"/>
    </row>
    <row r="283" spans="11:11" x14ac:dyDescent="0.2">
      <c r="K283"/>
    </row>
    <row r="284" spans="11:11" x14ac:dyDescent="0.2">
      <c r="K284"/>
    </row>
    <row r="285" spans="11:11" x14ac:dyDescent="0.2">
      <c r="K285"/>
    </row>
    <row r="286" spans="11:11" x14ac:dyDescent="0.2">
      <c r="K286"/>
    </row>
    <row r="287" spans="11:11" x14ac:dyDescent="0.2">
      <c r="K287"/>
    </row>
    <row r="288" spans="11:11" x14ac:dyDescent="0.2">
      <c r="K288"/>
    </row>
    <row r="289" spans="11:11" x14ac:dyDescent="0.2">
      <c r="K289"/>
    </row>
    <row r="290" spans="11:11" x14ac:dyDescent="0.2">
      <c r="K290"/>
    </row>
    <row r="291" spans="11:11" x14ac:dyDescent="0.2">
      <c r="K291"/>
    </row>
    <row r="292" spans="11:11" x14ac:dyDescent="0.2">
      <c r="K292"/>
    </row>
    <row r="293" spans="11:11" x14ac:dyDescent="0.2">
      <c r="K293"/>
    </row>
    <row r="294" spans="11:11" x14ac:dyDescent="0.2">
      <c r="K294"/>
    </row>
    <row r="295" spans="11:11" x14ac:dyDescent="0.2">
      <c r="K295"/>
    </row>
    <row r="296" spans="11:11" x14ac:dyDescent="0.2">
      <c r="K296"/>
    </row>
    <row r="297" spans="11:11" x14ac:dyDescent="0.2">
      <c r="K297"/>
    </row>
    <row r="298" spans="11:11" x14ac:dyDescent="0.2">
      <c r="K298"/>
    </row>
    <row r="299" spans="11:11" x14ac:dyDescent="0.2">
      <c r="K299"/>
    </row>
    <row r="300" spans="11:11" x14ac:dyDescent="0.2">
      <c r="K300"/>
    </row>
    <row r="301" spans="11:11" x14ac:dyDescent="0.2">
      <c r="K301"/>
    </row>
    <row r="302" spans="11:11" x14ac:dyDescent="0.2">
      <c r="K302"/>
    </row>
    <row r="303" spans="11:11" x14ac:dyDescent="0.2">
      <c r="K303"/>
    </row>
    <row r="304" spans="11:11" x14ac:dyDescent="0.2">
      <c r="K304"/>
    </row>
    <row r="305" spans="11:11" x14ac:dyDescent="0.2">
      <c r="K305"/>
    </row>
    <row r="306" spans="11:11" x14ac:dyDescent="0.2">
      <c r="K306"/>
    </row>
    <row r="307" spans="11:11" x14ac:dyDescent="0.2">
      <c r="K307"/>
    </row>
    <row r="308" spans="11:11" x14ac:dyDescent="0.2">
      <c r="K308"/>
    </row>
    <row r="309" spans="11:11" x14ac:dyDescent="0.2">
      <c r="K309"/>
    </row>
    <row r="310" spans="11:11" x14ac:dyDescent="0.2">
      <c r="K310"/>
    </row>
    <row r="311" spans="11:11" x14ac:dyDescent="0.2">
      <c r="K311"/>
    </row>
    <row r="312" spans="11:11" x14ac:dyDescent="0.2">
      <c r="K312"/>
    </row>
    <row r="313" spans="11:11" x14ac:dyDescent="0.2">
      <c r="K313"/>
    </row>
    <row r="314" spans="11:11" x14ac:dyDescent="0.2">
      <c r="K314"/>
    </row>
    <row r="315" spans="11:11" x14ac:dyDescent="0.2">
      <c r="K315"/>
    </row>
    <row r="316" spans="11:11" x14ac:dyDescent="0.2">
      <c r="K316"/>
    </row>
    <row r="317" spans="11:11" x14ac:dyDescent="0.2">
      <c r="K317"/>
    </row>
    <row r="318" spans="11:11" x14ac:dyDescent="0.2">
      <c r="K318"/>
    </row>
    <row r="319" spans="11:11" x14ac:dyDescent="0.2">
      <c r="K319"/>
    </row>
    <row r="320" spans="11:11" x14ac:dyDescent="0.2">
      <c r="K320"/>
    </row>
    <row r="321" spans="11:11" x14ac:dyDescent="0.2">
      <c r="K321"/>
    </row>
    <row r="322" spans="11:11" x14ac:dyDescent="0.2">
      <c r="K322"/>
    </row>
    <row r="323" spans="11:11" x14ac:dyDescent="0.2">
      <c r="K323"/>
    </row>
    <row r="324" spans="11:11" x14ac:dyDescent="0.2">
      <c r="K324"/>
    </row>
    <row r="325" spans="11:11" x14ac:dyDescent="0.2">
      <c r="K325"/>
    </row>
    <row r="326" spans="11:11" x14ac:dyDescent="0.2">
      <c r="K326"/>
    </row>
    <row r="327" spans="11:11" x14ac:dyDescent="0.2">
      <c r="K327"/>
    </row>
    <row r="328" spans="11:11" x14ac:dyDescent="0.2">
      <c r="K328"/>
    </row>
    <row r="329" spans="11:11" x14ac:dyDescent="0.2">
      <c r="K329"/>
    </row>
    <row r="330" spans="11:11" x14ac:dyDescent="0.2">
      <c r="K330"/>
    </row>
    <row r="331" spans="11:11" x14ac:dyDescent="0.2">
      <c r="K331"/>
    </row>
    <row r="332" spans="11:11" x14ac:dyDescent="0.2">
      <c r="K332"/>
    </row>
    <row r="333" spans="11:11" x14ac:dyDescent="0.2">
      <c r="K333"/>
    </row>
    <row r="334" spans="11:11" x14ac:dyDescent="0.2">
      <c r="K334"/>
    </row>
    <row r="335" spans="11:11" x14ac:dyDescent="0.2">
      <c r="K335"/>
    </row>
    <row r="336" spans="11:11" x14ac:dyDescent="0.2">
      <c r="K336"/>
    </row>
    <row r="337" spans="11:11" x14ac:dyDescent="0.2">
      <c r="K337"/>
    </row>
    <row r="338" spans="11:11" x14ac:dyDescent="0.2">
      <c r="K338"/>
    </row>
    <row r="339" spans="11:11" x14ac:dyDescent="0.2">
      <c r="K339"/>
    </row>
    <row r="340" spans="11:11" x14ac:dyDescent="0.2">
      <c r="K340"/>
    </row>
    <row r="341" spans="11:11" x14ac:dyDescent="0.2">
      <c r="K341"/>
    </row>
    <row r="342" spans="11:11" x14ac:dyDescent="0.2">
      <c r="K342"/>
    </row>
    <row r="343" spans="11:11" x14ac:dyDescent="0.2">
      <c r="K343"/>
    </row>
    <row r="344" spans="11:11" x14ac:dyDescent="0.2">
      <c r="K344"/>
    </row>
    <row r="345" spans="11:11" x14ac:dyDescent="0.2">
      <c r="K345"/>
    </row>
    <row r="346" spans="11:11" x14ac:dyDescent="0.2">
      <c r="K346"/>
    </row>
    <row r="347" spans="11:11" x14ac:dyDescent="0.2">
      <c r="K347"/>
    </row>
    <row r="348" spans="11:11" x14ac:dyDescent="0.2">
      <c r="K348"/>
    </row>
    <row r="349" spans="11:11" x14ac:dyDescent="0.2">
      <c r="K349"/>
    </row>
    <row r="350" spans="11:11" x14ac:dyDescent="0.2">
      <c r="K350"/>
    </row>
    <row r="351" spans="11:11" x14ac:dyDescent="0.2">
      <c r="K351"/>
    </row>
    <row r="352" spans="11:11" x14ac:dyDescent="0.2">
      <c r="K352"/>
    </row>
    <row r="353" spans="11:11" x14ac:dyDescent="0.2">
      <c r="K353"/>
    </row>
    <row r="354" spans="11:11" x14ac:dyDescent="0.2">
      <c r="K354"/>
    </row>
    <row r="355" spans="11:11" x14ac:dyDescent="0.2">
      <c r="K355"/>
    </row>
    <row r="356" spans="11:11" x14ac:dyDescent="0.2">
      <c r="K356"/>
    </row>
    <row r="357" spans="11:11" x14ac:dyDescent="0.2">
      <c r="K357"/>
    </row>
    <row r="358" spans="11:11" x14ac:dyDescent="0.2">
      <c r="K358"/>
    </row>
    <row r="359" spans="11:11" x14ac:dyDescent="0.2">
      <c r="K359"/>
    </row>
    <row r="360" spans="11:11" x14ac:dyDescent="0.2">
      <c r="K360"/>
    </row>
    <row r="361" spans="11:11" x14ac:dyDescent="0.2">
      <c r="K361"/>
    </row>
    <row r="362" spans="11:11" x14ac:dyDescent="0.2">
      <c r="K362"/>
    </row>
    <row r="363" spans="11:11" x14ac:dyDescent="0.2">
      <c r="K363"/>
    </row>
    <row r="364" spans="11:11" x14ac:dyDescent="0.2">
      <c r="K364"/>
    </row>
    <row r="365" spans="11:11" x14ac:dyDescent="0.2">
      <c r="K365"/>
    </row>
    <row r="366" spans="11:11" x14ac:dyDescent="0.2">
      <c r="K366"/>
    </row>
    <row r="367" spans="11:11" x14ac:dyDescent="0.2">
      <c r="K367"/>
    </row>
    <row r="368" spans="11:11" x14ac:dyDescent="0.2">
      <c r="K368"/>
    </row>
    <row r="369" spans="11:11" x14ac:dyDescent="0.2">
      <c r="K369"/>
    </row>
    <row r="370" spans="11:11" x14ac:dyDescent="0.2">
      <c r="K370"/>
    </row>
    <row r="371" spans="11:11" x14ac:dyDescent="0.2">
      <c r="K371"/>
    </row>
    <row r="372" spans="11:11" x14ac:dyDescent="0.2">
      <c r="K372"/>
    </row>
    <row r="373" spans="11:11" x14ac:dyDescent="0.2">
      <c r="K373"/>
    </row>
    <row r="374" spans="11:11" x14ac:dyDescent="0.2">
      <c r="K374"/>
    </row>
    <row r="375" spans="11:11" x14ac:dyDescent="0.2">
      <c r="K375"/>
    </row>
    <row r="376" spans="11:11" x14ac:dyDescent="0.2">
      <c r="K376"/>
    </row>
    <row r="377" spans="11:11" x14ac:dyDescent="0.2">
      <c r="K377"/>
    </row>
    <row r="378" spans="11:11" x14ac:dyDescent="0.2">
      <c r="K378"/>
    </row>
    <row r="379" spans="11:11" x14ac:dyDescent="0.2">
      <c r="K379"/>
    </row>
    <row r="380" spans="11:11" x14ac:dyDescent="0.2">
      <c r="K380"/>
    </row>
    <row r="381" spans="11:11" x14ac:dyDescent="0.2">
      <c r="K381"/>
    </row>
    <row r="382" spans="11:11" x14ac:dyDescent="0.2">
      <c r="K382"/>
    </row>
    <row r="383" spans="11:11" x14ac:dyDescent="0.2">
      <c r="K383"/>
    </row>
    <row r="384" spans="11:11" x14ac:dyDescent="0.2">
      <c r="K384"/>
    </row>
    <row r="385" spans="11:11" x14ac:dyDescent="0.2">
      <c r="K385"/>
    </row>
    <row r="386" spans="11:11" x14ac:dyDescent="0.2">
      <c r="K386"/>
    </row>
    <row r="387" spans="11:11" x14ac:dyDescent="0.2">
      <c r="K387"/>
    </row>
    <row r="388" spans="11:11" x14ac:dyDescent="0.2">
      <c r="K388"/>
    </row>
    <row r="389" spans="11:11" x14ac:dyDescent="0.2">
      <c r="K389"/>
    </row>
    <row r="390" spans="11:11" x14ac:dyDescent="0.2">
      <c r="K390"/>
    </row>
    <row r="391" spans="11:11" x14ac:dyDescent="0.2">
      <c r="K391"/>
    </row>
    <row r="392" spans="11:11" x14ac:dyDescent="0.2">
      <c r="K392"/>
    </row>
    <row r="393" spans="11:11" x14ac:dyDescent="0.2">
      <c r="K393"/>
    </row>
    <row r="394" spans="11:11" x14ac:dyDescent="0.2">
      <c r="K394"/>
    </row>
    <row r="395" spans="11:11" x14ac:dyDescent="0.2">
      <c r="K395"/>
    </row>
    <row r="396" spans="11:11" x14ac:dyDescent="0.2">
      <c r="K396"/>
    </row>
    <row r="397" spans="11:11" x14ac:dyDescent="0.2">
      <c r="K397"/>
    </row>
    <row r="398" spans="11:11" x14ac:dyDescent="0.2">
      <c r="K398"/>
    </row>
    <row r="399" spans="11:11" x14ac:dyDescent="0.2">
      <c r="K399"/>
    </row>
    <row r="400" spans="11:11" x14ac:dyDescent="0.2">
      <c r="K400"/>
    </row>
    <row r="401" spans="11:11" x14ac:dyDescent="0.2">
      <c r="K401"/>
    </row>
    <row r="402" spans="11:11" x14ac:dyDescent="0.2">
      <c r="K402"/>
    </row>
    <row r="403" spans="11:11" x14ac:dyDescent="0.2">
      <c r="K403"/>
    </row>
    <row r="404" spans="11:11" x14ac:dyDescent="0.2">
      <c r="K404"/>
    </row>
    <row r="405" spans="11:11" x14ac:dyDescent="0.2">
      <c r="K405"/>
    </row>
    <row r="406" spans="11:11" x14ac:dyDescent="0.2">
      <c r="K406"/>
    </row>
    <row r="407" spans="11:11" x14ac:dyDescent="0.2">
      <c r="K407"/>
    </row>
    <row r="408" spans="11:11" x14ac:dyDescent="0.2">
      <c r="K408"/>
    </row>
    <row r="409" spans="11:11" x14ac:dyDescent="0.2">
      <c r="K409"/>
    </row>
    <row r="410" spans="11:11" x14ac:dyDescent="0.2">
      <c r="K410"/>
    </row>
    <row r="411" spans="11:11" x14ac:dyDescent="0.2">
      <c r="K411"/>
    </row>
    <row r="412" spans="11:11" x14ac:dyDescent="0.2">
      <c r="K412"/>
    </row>
    <row r="413" spans="11:11" x14ac:dyDescent="0.2">
      <c r="K413"/>
    </row>
    <row r="414" spans="11:11" x14ac:dyDescent="0.2">
      <c r="K414"/>
    </row>
    <row r="415" spans="11:11" x14ac:dyDescent="0.2">
      <c r="K415"/>
    </row>
    <row r="416" spans="11:11" x14ac:dyDescent="0.2">
      <c r="K416"/>
    </row>
    <row r="417" spans="11:11" x14ac:dyDescent="0.2">
      <c r="K417"/>
    </row>
    <row r="418" spans="11:11" x14ac:dyDescent="0.2">
      <c r="K418"/>
    </row>
    <row r="419" spans="11:11" x14ac:dyDescent="0.2">
      <c r="K419"/>
    </row>
    <row r="420" spans="11:11" x14ac:dyDescent="0.2">
      <c r="K420"/>
    </row>
    <row r="421" spans="11:11" x14ac:dyDescent="0.2">
      <c r="K421"/>
    </row>
    <row r="422" spans="11:11" x14ac:dyDescent="0.2">
      <c r="K422"/>
    </row>
    <row r="423" spans="11:11" x14ac:dyDescent="0.2">
      <c r="K423"/>
    </row>
    <row r="424" spans="11:11" x14ac:dyDescent="0.2">
      <c r="K424"/>
    </row>
    <row r="425" spans="11:11" x14ac:dyDescent="0.2">
      <c r="K425"/>
    </row>
    <row r="426" spans="11:11" x14ac:dyDescent="0.2">
      <c r="K426"/>
    </row>
    <row r="427" spans="11:11" x14ac:dyDescent="0.2">
      <c r="K427"/>
    </row>
    <row r="428" spans="11:11" x14ac:dyDescent="0.2">
      <c r="K428"/>
    </row>
    <row r="429" spans="11:11" x14ac:dyDescent="0.2">
      <c r="K429"/>
    </row>
    <row r="430" spans="11:11" x14ac:dyDescent="0.2">
      <c r="K430"/>
    </row>
    <row r="431" spans="11:11" x14ac:dyDescent="0.2">
      <c r="K431"/>
    </row>
    <row r="432" spans="11:11" x14ac:dyDescent="0.2">
      <c r="K432"/>
    </row>
    <row r="433" spans="11:11" x14ac:dyDescent="0.2">
      <c r="K433"/>
    </row>
    <row r="434" spans="11:11" x14ac:dyDescent="0.2">
      <c r="K434"/>
    </row>
    <row r="435" spans="11:11" x14ac:dyDescent="0.2">
      <c r="K435"/>
    </row>
    <row r="436" spans="11:11" x14ac:dyDescent="0.2">
      <c r="K436"/>
    </row>
    <row r="437" spans="11:11" x14ac:dyDescent="0.2">
      <c r="K437"/>
    </row>
    <row r="438" spans="11:11" x14ac:dyDescent="0.2">
      <c r="K438"/>
    </row>
    <row r="439" spans="11:11" x14ac:dyDescent="0.2">
      <c r="K439"/>
    </row>
    <row r="440" spans="11:11" x14ac:dyDescent="0.2">
      <c r="K440"/>
    </row>
    <row r="441" spans="11:11" x14ac:dyDescent="0.2">
      <c r="K441"/>
    </row>
    <row r="442" spans="11:11" x14ac:dyDescent="0.2">
      <c r="K442"/>
    </row>
    <row r="443" spans="11:11" x14ac:dyDescent="0.2">
      <c r="K443"/>
    </row>
    <row r="444" spans="11:11" x14ac:dyDescent="0.2">
      <c r="K444"/>
    </row>
    <row r="445" spans="11:11" x14ac:dyDescent="0.2">
      <c r="K445"/>
    </row>
    <row r="446" spans="11:11" x14ac:dyDescent="0.2">
      <c r="K446"/>
    </row>
    <row r="447" spans="11:11" x14ac:dyDescent="0.2">
      <c r="K447"/>
    </row>
    <row r="448" spans="11:11" x14ac:dyDescent="0.2">
      <c r="K448"/>
    </row>
    <row r="449" spans="11:11" x14ac:dyDescent="0.2">
      <c r="K449"/>
    </row>
    <row r="450" spans="11:11" x14ac:dyDescent="0.2">
      <c r="K450"/>
    </row>
    <row r="451" spans="11:11" x14ac:dyDescent="0.2">
      <c r="K451"/>
    </row>
    <row r="452" spans="11:11" x14ac:dyDescent="0.2">
      <c r="K452"/>
    </row>
    <row r="453" spans="11:11" x14ac:dyDescent="0.2">
      <c r="K453"/>
    </row>
    <row r="454" spans="11:11" x14ac:dyDescent="0.2">
      <c r="K454"/>
    </row>
    <row r="455" spans="11:11" x14ac:dyDescent="0.2">
      <c r="K455"/>
    </row>
    <row r="456" spans="11:11" x14ac:dyDescent="0.2">
      <c r="K456"/>
    </row>
    <row r="457" spans="11:11" x14ac:dyDescent="0.2">
      <c r="K457"/>
    </row>
    <row r="458" spans="11:11" x14ac:dyDescent="0.2">
      <c r="K458"/>
    </row>
    <row r="459" spans="11:11" x14ac:dyDescent="0.2">
      <c r="K459"/>
    </row>
    <row r="460" spans="11:11" x14ac:dyDescent="0.2">
      <c r="K460"/>
    </row>
    <row r="461" spans="11:11" x14ac:dyDescent="0.2">
      <c r="K461"/>
    </row>
    <row r="462" spans="11:11" x14ac:dyDescent="0.2">
      <c r="K462"/>
    </row>
    <row r="463" spans="11:11" x14ac:dyDescent="0.2">
      <c r="K463"/>
    </row>
    <row r="464" spans="11:11" x14ac:dyDescent="0.2">
      <c r="K464"/>
    </row>
    <row r="465" spans="11:11" x14ac:dyDescent="0.2">
      <c r="K465"/>
    </row>
    <row r="466" spans="11:11" x14ac:dyDescent="0.2">
      <c r="K466"/>
    </row>
    <row r="467" spans="11:11" x14ac:dyDescent="0.2">
      <c r="K467"/>
    </row>
    <row r="468" spans="11:11" x14ac:dyDescent="0.2">
      <c r="K468"/>
    </row>
    <row r="469" spans="11:11" x14ac:dyDescent="0.2">
      <c r="K469"/>
    </row>
    <row r="470" spans="11:11" x14ac:dyDescent="0.2">
      <c r="K470"/>
    </row>
    <row r="471" spans="11:11" x14ac:dyDescent="0.2">
      <c r="K471"/>
    </row>
    <row r="472" spans="11:11" x14ac:dyDescent="0.2">
      <c r="K472"/>
    </row>
    <row r="473" spans="11:11" x14ac:dyDescent="0.2">
      <c r="K473"/>
    </row>
    <row r="474" spans="11:11" x14ac:dyDescent="0.2">
      <c r="K474"/>
    </row>
    <row r="475" spans="11:11" x14ac:dyDescent="0.2">
      <c r="K475"/>
    </row>
    <row r="476" spans="11:11" x14ac:dyDescent="0.2">
      <c r="K476"/>
    </row>
    <row r="477" spans="11:11" x14ac:dyDescent="0.2">
      <c r="K477"/>
    </row>
    <row r="478" spans="11:11" x14ac:dyDescent="0.2">
      <c r="K478"/>
    </row>
    <row r="479" spans="11:11" x14ac:dyDescent="0.2">
      <c r="K479"/>
    </row>
    <row r="480" spans="11:11" x14ac:dyDescent="0.2">
      <c r="K480"/>
    </row>
    <row r="481" spans="11:11" x14ac:dyDescent="0.2">
      <c r="K481"/>
    </row>
    <row r="482" spans="11:11" x14ac:dyDescent="0.2">
      <c r="K482"/>
    </row>
    <row r="483" spans="11:11" x14ac:dyDescent="0.2">
      <c r="K483"/>
    </row>
    <row r="484" spans="11:11" x14ac:dyDescent="0.2">
      <c r="K484"/>
    </row>
    <row r="485" spans="11:11" x14ac:dyDescent="0.2">
      <c r="K485"/>
    </row>
    <row r="486" spans="11:11" x14ac:dyDescent="0.2">
      <c r="K486"/>
    </row>
    <row r="487" spans="11:11" x14ac:dyDescent="0.2">
      <c r="K487"/>
    </row>
    <row r="488" spans="11:11" x14ac:dyDescent="0.2">
      <c r="K488"/>
    </row>
    <row r="489" spans="11:11" x14ac:dyDescent="0.2">
      <c r="K489"/>
    </row>
    <row r="490" spans="11:11" x14ac:dyDescent="0.2">
      <c r="K490"/>
    </row>
    <row r="491" spans="11:11" x14ac:dyDescent="0.2">
      <c r="K491"/>
    </row>
    <row r="492" spans="11:11" x14ac:dyDescent="0.2">
      <c r="K492"/>
    </row>
    <row r="493" spans="11:11" x14ac:dyDescent="0.2">
      <c r="K493"/>
    </row>
    <row r="494" spans="11:11" x14ac:dyDescent="0.2">
      <c r="K494"/>
    </row>
    <row r="495" spans="11:11" x14ac:dyDescent="0.2">
      <c r="K495"/>
    </row>
    <row r="496" spans="11:11" x14ac:dyDescent="0.2">
      <c r="K496"/>
    </row>
    <row r="497" spans="11:11" x14ac:dyDescent="0.2">
      <c r="K497"/>
    </row>
    <row r="498" spans="11:11" x14ac:dyDescent="0.2">
      <c r="K498"/>
    </row>
    <row r="499" spans="11:11" x14ac:dyDescent="0.2">
      <c r="K499"/>
    </row>
    <row r="500" spans="11:11" x14ac:dyDescent="0.2">
      <c r="K500"/>
    </row>
    <row r="501" spans="11:11" x14ac:dyDescent="0.2">
      <c r="K501"/>
    </row>
    <row r="502" spans="11:11" x14ac:dyDescent="0.2">
      <c r="K502"/>
    </row>
    <row r="503" spans="11:11" x14ac:dyDescent="0.2">
      <c r="K503"/>
    </row>
    <row r="504" spans="11:11" x14ac:dyDescent="0.2">
      <c r="K504"/>
    </row>
    <row r="505" spans="11:11" x14ac:dyDescent="0.2">
      <c r="K505"/>
    </row>
    <row r="506" spans="11:11" x14ac:dyDescent="0.2">
      <c r="K506"/>
    </row>
    <row r="507" spans="11:11" x14ac:dyDescent="0.2">
      <c r="K507"/>
    </row>
    <row r="508" spans="11:11" x14ac:dyDescent="0.2">
      <c r="K508"/>
    </row>
    <row r="509" spans="11:11" x14ac:dyDescent="0.2">
      <c r="K509"/>
    </row>
    <row r="510" spans="11:11" x14ac:dyDescent="0.2">
      <c r="K510"/>
    </row>
    <row r="511" spans="11:11" x14ac:dyDescent="0.2">
      <c r="K511"/>
    </row>
    <row r="512" spans="11:11" x14ac:dyDescent="0.2">
      <c r="K512"/>
    </row>
    <row r="513" spans="11:11" x14ac:dyDescent="0.2">
      <c r="K513"/>
    </row>
    <row r="514" spans="11:11" x14ac:dyDescent="0.2">
      <c r="K514"/>
    </row>
    <row r="515" spans="11:11" x14ac:dyDescent="0.2">
      <c r="K515"/>
    </row>
    <row r="516" spans="11:11" x14ac:dyDescent="0.2">
      <c r="K516"/>
    </row>
    <row r="517" spans="11:11" x14ac:dyDescent="0.2">
      <c r="K517"/>
    </row>
    <row r="518" spans="11:11" x14ac:dyDescent="0.2">
      <c r="K518"/>
    </row>
    <row r="519" spans="11:11" x14ac:dyDescent="0.2">
      <c r="K519"/>
    </row>
    <row r="520" spans="11:11" x14ac:dyDescent="0.2">
      <c r="K520"/>
    </row>
    <row r="521" spans="11:11" x14ac:dyDescent="0.2">
      <c r="K521"/>
    </row>
    <row r="522" spans="11:11" x14ac:dyDescent="0.2">
      <c r="K522"/>
    </row>
    <row r="523" spans="11:11" x14ac:dyDescent="0.2">
      <c r="K523"/>
    </row>
    <row r="524" spans="11:11" x14ac:dyDescent="0.2">
      <c r="K524"/>
    </row>
    <row r="525" spans="11:11" x14ac:dyDescent="0.2">
      <c r="K525"/>
    </row>
    <row r="526" spans="11:11" x14ac:dyDescent="0.2">
      <c r="K526"/>
    </row>
    <row r="527" spans="11:11" x14ac:dyDescent="0.2">
      <c r="K527"/>
    </row>
    <row r="528" spans="11:11" x14ac:dyDescent="0.2">
      <c r="K528"/>
    </row>
    <row r="529" spans="11:11" x14ac:dyDescent="0.2">
      <c r="K529"/>
    </row>
    <row r="530" spans="11:11" x14ac:dyDescent="0.2">
      <c r="K530"/>
    </row>
    <row r="531" spans="11:11" x14ac:dyDescent="0.2">
      <c r="K531"/>
    </row>
    <row r="532" spans="11:11" x14ac:dyDescent="0.2">
      <c r="K532"/>
    </row>
    <row r="533" spans="11:11" x14ac:dyDescent="0.2">
      <c r="K533"/>
    </row>
    <row r="534" spans="11:11" x14ac:dyDescent="0.2">
      <c r="K534"/>
    </row>
    <row r="535" spans="11:11" x14ac:dyDescent="0.2">
      <c r="K535"/>
    </row>
    <row r="536" spans="11:11" x14ac:dyDescent="0.2">
      <c r="K536"/>
    </row>
    <row r="537" spans="11:11" x14ac:dyDescent="0.2">
      <c r="K537"/>
    </row>
    <row r="538" spans="11:11" x14ac:dyDescent="0.2">
      <c r="K538"/>
    </row>
    <row r="539" spans="11:11" x14ac:dyDescent="0.2">
      <c r="K539"/>
    </row>
    <row r="540" spans="11:11" x14ac:dyDescent="0.2">
      <c r="K540"/>
    </row>
    <row r="541" spans="11:11" x14ac:dyDescent="0.2">
      <c r="K541"/>
    </row>
    <row r="542" spans="11:11" x14ac:dyDescent="0.2">
      <c r="K542"/>
    </row>
    <row r="543" spans="11:11" x14ac:dyDescent="0.2">
      <c r="K543"/>
    </row>
    <row r="544" spans="11:11" x14ac:dyDescent="0.2">
      <c r="K544"/>
    </row>
    <row r="545" spans="11:11" x14ac:dyDescent="0.2">
      <c r="K545"/>
    </row>
    <row r="546" spans="11:11" x14ac:dyDescent="0.2">
      <c r="K546"/>
    </row>
    <row r="547" spans="11:11" x14ac:dyDescent="0.2">
      <c r="K547"/>
    </row>
    <row r="548" spans="11:11" x14ac:dyDescent="0.2">
      <c r="K548"/>
    </row>
    <row r="549" spans="11:11" x14ac:dyDescent="0.2">
      <c r="K549"/>
    </row>
    <row r="550" spans="11:11" x14ac:dyDescent="0.2">
      <c r="K550"/>
    </row>
    <row r="551" spans="11:11" x14ac:dyDescent="0.2">
      <c r="K551"/>
    </row>
    <row r="552" spans="11:11" x14ac:dyDescent="0.2">
      <c r="K552"/>
    </row>
    <row r="553" spans="11:11" x14ac:dyDescent="0.2">
      <c r="K553"/>
    </row>
    <row r="554" spans="11:11" x14ac:dyDescent="0.2">
      <c r="K554"/>
    </row>
    <row r="555" spans="11:11" x14ac:dyDescent="0.2">
      <c r="K555"/>
    </row>
    <row r="556" spans="11:11" x14ac:dyDescent="0.2">
      <c r="K556"/>
    </row>
    <row r="557" spans="11:11" x14ac:dyDescent="0.2">
      <c r="K557"/>
    </row>
    <row r="558" spans="11:11" x14ac:dyDescent="0.2">
      <c r="K558"/>
    </row>
    <row r="559" spans="11:11" x14ac:dyDescent="0.2">
      <c r="K559"/>
    </row>
    <row r="560" spans="11:11" x14ac:dyDescent="0.2">
      <c r="K560"/>
    </row>
    <row r="561" spans="11:11" x14ac:dyDescent="0.2">
      <c r="K561"/>
    </row>
    <row r="562" spans="11:11" x14ac:dyDescent="0.2">
      <c r="K562"/>
    </row>
    <row r="563" spans="11:11" x14ac:dyDescent="0.2">
      <c r="K563"/>
    </row>
    <row r="564" spans="11:11" x14ac:dyDescent="0.2">
      <c r="K564"/>
    </row>
    <row r="565" spans="11:11" x14ac:dyDescent="0.2">
      <c r="K565"/>
    </row>
    <row r="566" spans="11:11" x14ac:dyDescent="0.2">
      <c r="K566"/>
    </row>
    <row r="567" spans="11:11" x14ac:dyDescent="0.2">
      <c r="K567"/>
    </row>
    <row r="568" spans="11:11" x14ac:dyDescent="0.2">
      <c r="K568"/>
    </row>
    <row r="569" spans="11:11" x14ac:dyDescent="0.2">
      <c r="K569"/>
    </row>
    <row r="570" spans="11:11" x14ac:dyDescent="0.2">
      <c r="K570"/>
    </row>
    <row r="571" spans="11:11" x14ac:dyDescent="0.2">
      <c r="K571"/>
    </row>
    <row r="572" spans="11:11" x14ac:dyDescent="0.2">
      <c r="K572"/>
    </row>
    <row r="573" spans="11:11" x14ac:dyDescent="0.2">
      <c r="K573"/>
    </row>
    <row r="574" spans="11:11" x14ac:dyDescent="0.2">
      <c r="K574"/>
    </row>
    <row r="575" spans="11:11" x14ac:dyDescent="0.2">
      <c r="K575"/>
    </row>
    <row r="576" spans="11:11" x14ac:dyDescent="0.2">
      <c r="K576"/>
    </row>
    <row r="577" spans="11:11" x14ac:dyDescent="0.2">
      <c r="K577"/>
    </row>
    <row r="578" spans="11:11" x14ac:dyDescent="0.2">
      <c r="K578"/>
    </row>
    <row r="579" spans="11:11" x14ac:dyDescent="0.2">
      <c r="K579"/>
    </row>
    <row r="580" spans="11:11" x14ac:dyDescent="0.2">
      <c r="K580"/>
    </row>
    <row r="581" spans="11:11" x14ac:dyDescent="0.2">
      <c r="K581"/>
    </row>
    <row r="582" spans="11:11" x14ac:dyDescent="0.2">
      <c r="K582"/>
    </row>
    <row r="583" spans="11:11" x14ac:dyDescent="0.2">
      <c r="K583"/>
    </row>
    <row r="584" spans="11:11" x14ac:dyDescent="0.2">
      <c r="K584"/>
    </row>
    <row r="585" spans="11:11" x14ac:dyDescent="0.2">
      <c r="K585"/>
    </row>
    <row r="586" spans="11:11" x14ac:dyDescent="0.2">
      <c r="K586"/>
    </row>
    <row r="587" spans="11:11" x14ac:dyDescent="0.2">
      <c r="K587"/>
    </row>
    <row r="588" spans="11:11" x14ac:dyDescent="0.2">
      <c r="K588"/>
    </row>
    <row r="589" spans="11:11" x14ac:dyDescent="0.2">
      <c r="K589"/>
    </row>
    <row r="590" spans="11:11" x14ac:dyDescent="0.2">
      <c r="K590"/>
    </row>
    <row r="591" spans="11:11" x14ac:dyDescent="0.2">
      <c r="K591"/>
    </row>
    <row r="592" spans="11:11" x14ac:dyDescent="0.2">
      <c r="K592"/>
    </row>
    <row r="593" spans="11:11" x14ac:dyDescent="0.2">
      <c r="K593"/>
    </row>
    <row r="594" spans="11:11" x14ac:dyDescent="0.2">
      <c r="K594"/>
    </row>
    <row r="595" spans="11:11" x14ac:dyDescent="0.2">
      <c r="K595"/>
    </row>
    <row r="596" spans="11:11" x14ac:dyDescent="0.2">
      <c r="K596"/>
    </row>
    <row r="597" spans="11:11" x14ac:dyDescent="0.2">
      <c r="K597"/>
    </row>
    <row r="598" spans="11:11" x14ac:dyDescent="0.2">
      <c r="K598"/>
    </row>
    <row r="599" spans="11:11" x14ac:dyDescent="0.2">
      <c r="K599"/>
    </row>
    <row r="600" spans="11:11" x14ac:dyDescent="0.2">
      <c r="K600"/>
    </row>
    <row r="601" spans="11:11" x14ac:dyDescent="0.2">
      <c r="K601"/>
    </row>
    <row r="602" spans="11:11" x14ac:dyDescent="0.2">
      <c r="K602"/>
    </row>
    <row r="603" spans="11:11" x14ac:dyDescent="0.2">
      <c r="K603"/>
    </row>
    <row r="604" spans="11:11" x14ac:dyDescent="0.2">
      <c r="K604"/>
    </row>
    <row r="605" spans="11:11" x14ac:dyDescent="0.2">
      <c r="K605"/>
    </row>
    <row r="606" spans="11:11" x14ac:dyDescent="0.2">
      <c r="K606"/>
    </row>
    <row r="607" spans="11:11" x14ac:dyDescent="0.2">
      <c r="K607"/>
    </row>
    <row r="608" spans="11:11" x14ac:dyDescent="0.2">
      <c r="K608"/>
    </row>
    <row r="609" spans="11:11" x14ac:dyDescent="0.2">
      <c r="K609"/>
    </row>
    <row r="610" spans="11:11" x14ac:dyDescent="0.2">
      <c r="K610"/>
    </row>
    <row r="611" spans="11:11" x14ac:dyDescent="0.2">
      <c r="K611"/>
    </row>
    <row r="612" spans="11:11" x14ac:dyDescent="0.2">
      <c r="K612"/>
    </row>
    <row r="613" spans="11:11" x14ac:dyDescent="0.2">
      <c r="K613"/>
    </row>
    <row r="614" spans="11:11" x14ac:dyDescent="0.2">
      <c r="K614"/>
    </row>
    <row r="615" spans="11:11" x14ac:dyDescent="0.2">
      <c r="K615"/>
    </row>
    <row r="616" spans="11:11" x14ac:dyDescent="0.2">
      <c r="K616"/>
    </row>
    <row r="617" spans="11:11" x14ac:dyDescent="0.2">
      <c r="K617"/>
    </row>
    <row r="618" spans="11:11" x14ac:dyDescent="0.2">
      <c r="K618"/>
    </row>
    <row r="619" spans="11:11" x14ac:dyDescent="0.2">
      <c r="K619"/>
    </row>
    <row r="620" spans="11:11" x14ac:dyDescent="0.2">
      <c r="K620"/>
    </row>
    <row r="621" spans="11:11" x14ac:dyDescent="0.2">
      <c r="K621"/>
    </row>
    <row r="622" spans="11:11" x14ac:dyDescent="0.2">
      <c r="K622"/>
    </row>
    <row r="623" spans="11:11" x14ac:dyDescent="0.2">
      <c r="K623"/>
    </row>
    <row r="624" spans="11:11" x14ac:dyDescent="0.2">
      <c r="K624"/>
    </row>
    <row r="625" spans="11:11" x14ac:dyDescent="0.2">
      <c r="K625"/>
    </row>
    <row r="626" spans="11:11" x14ac:dyDescent="0.2">
      <c r="K626"/>
    </row>
    <row r="627" spans="11:11" x14ac:dyDescent="0.2">
      <c r="K627"/>
    </row>
    <row r="628" spans="11:11" x14ac:dyDescent="0.2">
      <c r="K628"/>
    </row>
    <row r="629" spans="11:11" x14ac:dyDescent="0.2">
      <c r="K629"/>
    </row>
    <row r="630" spans="11:11" x14ac:dyDescent="0.2">
      <c r="K630"/>
    </row>
    <row r="631" spans="11:11" x14ac:dyDescent="0.2">
      <c r="K631"/>
    </row>
    <row r="632" spans="11:11" x14ac:dyDescent="0.2">
      <c r="K632"/>
    </row>
    <row r="633" spans="11:11" x14ac:dyDescent="0.2">
      <c r="K633"/>
    </row>
    <row r="634" spans="11:11" x14ac:dyDescent="0.2">
      <c r="K634"/>
    </row>
    <row r="635" spans="11:11" x14ac:dyDescent="0.2">
      <c r="K635"/>
    </row>
    <row r="636" spans="11:11" x14ac:dyDescent="0.2">
      <c r="K636"/>
    </row>
    <row r="637" spans="11:11" x14ac:dyDescent="0.2">
      <c r="K637"/>
    </row>
    <row r="638" spans="11:11" x14ac:dyDescent="0.2">
      <c r="K638"/>
    </row>
    <row r="639" spans="11:11" x14ac:dyDescent="0.2">
      <c r="K639"/>
    </row>
    <row r="640" spans="11:11" x14ac:dyDescent="0.2">
      <c r="K640"/>
    </row>
    <row r="641" spans="11:11" x14ac:dyDescent="0.2">
      <c r="K641"/>
    </row>
    <row r="642" spans="11:11" x14ac:dyDescent="0.2">
      <c r="K642"/>
    </row>
    <row r="643" spans="11:11" x14ac:dyDescent="0.2">
      <c r="K643"/>
    </row>
    <row r="644" spans="11:11" x14ac:dyDescent="0.2">
      <c r="K644"/>
    </row>
    <row r="645" spans="11:11" x14ac:dyDescent="0.2">
      <c r="K645"/>
    </row>
    <row r="646" spans="11:11" x14ac:dyDescent="0.2">
      <c r="K646"/>
    </row>
    <row r="647" spans="11:11" x14ac:dyDescent="0.2">
      <c r="K647"/>
    </row>
    <row r="648" spans="11:11" x14ac:dyDescent="0.2">
      <c r="K648"/>
    </row>
    <row r="649" spans="11:11" x14ac:dyDescent="0.2">
      <c r="K649"/>
    </row>
    <row r="650" spans="11:11" x14ac:dyDescent="0.2">
      <c r="K650"/>
    </row>
    <row r="651" spans="11:11" x14ac:dyDescent="0.2">
      <c r="K651"/>
    </row>
    <row r="652" spans="11:11" x14ac:dyDescent="0.2">
      <c r="K652"/>
    </row>
    <row r="653" spans="11:11" x14ac:dyDescent="0.2">
      <c r="K653"/>
    </row>
    <row r="654" spans="11:11" x14ac:dyDescent="0.2">
      <c r="K654"/>
    </row>
    <row r="655" spans="11:11" x14ac:dyDescent="0.2">
      <c r="K655"/>
    </row>
    <row r="656" spans="11:11" x14ac:dyDescent="0.2">
      <c r="K656"/>
    </row>
    <row r="657" spans="11:11" x14ac:dyDescent="0.2">
      <c r="K657"/>
    </row>
    <row r="658" spans="11:11" x14ac:dyDescent="0.2">
      <c r="K658"/>
    </row>
    <row r="659" spans="11:11" x14ac:dyDescent="0.2">
      <c r="K659"/>
    </row>
    <row r="660" spans="11:11" x14ac:dyDescent="0.2">
      <c r="K660"/>
    </row>
    <row r="661" spans="11:11" x14ac:dyDescent="0.2">
      <c r="K661"/>
    </row>
    <row r="662" spans="11:11" x14ac:dyDescent="0.2">
      <c r="K662"/>
    </row>
    <row r="663" spans="11:11" x14ac:dyDescent="0.2">
      <c r="K663"/>
    </row>
    <row r="664" spans="11:11" x14ac:dyDescent="0.2">
      <c r="K664"/>
    </row>
    <row r="665" spans="11:11" x14ac:dyDescent="0.2">
      <c r="K665"/>
    </row>
    <row r="666" spans="11:11" x14ac:dyDescent="0.2">
      <c r="K666"/>
    </row>
    <row r="667" spans="11:11" x14ac:dyDescent="0.2">
      <c r="K667"/>
    </row>
    <row r="668" spans="11:11" x14ac:dyDescent="0.2">
      <c r="K668"/>
    </row>
    <row r="669" spans="11:11" x14ac:dyDescent="0.2">
      <c r="K669"/>
    </row>
    <row r="670" spans="11:11" x14ac:dyDescent="0.2">
      <c r="K670"/>
    </row>
    <row r="671" spans="11:11" x14ac:dyDescent="0.2">
      <c r="K671"/>
    </row>
    <row r="672" spans="11:11" x14ac:dyDescent="0.2">
      <c r="K672"/>
    </row>
    <row r="673" spans="11:11" x14ac:dyDescent="0.2">
      <c r="K673"/>
    </row>
    <row r="674" spans="11:11" x14ac:dyDescent="0.2">
      <c r="K674"/>
    </row>
    <row r="675" spans="11:11" x14ac:dyDescent="0.2">
      <c r="K675"/>
    </row>
    <row r="676" spans="11:11" x14ac:dyDescent="0.2">
      <c r="K676"/>
    </row>
    <row r="677" spans="11:11" x14ac:dyDescent="0.2">
      <c r="K677"/>
    </row>
    <row r="678" spans="11:11" x14ac:dyDescent="0.2">
      <c r="K678"/>
    </row>
    <row r="679" spans="11:11" x14ac:dyDescent="0.2">
      <c r="K679"/>
    </row>
    <row r="680" spans="11:11" x14ac:dyDescent="0.2">
      <c r="K680"/>
    </row>
    <row r="681" spans="11:11" x14ac:dyDescent="0.2">
      <c r="K681"/>
    </row>
    <row r="682" spans="11:11" x14ac:dyDescent="0.2">
      <c r="K682"/>
    </row>
    <row r="683" spans="11:11" x14ac:dyDescent="0.2">
      <c r="K683"/>
    </row>
    <row r="684" spans="11:11" x14ac:dyDescent="0.2">
      <c r="K684"/>
    </row>
    <row r="685" spans="11:11" x14ac:dyDescent="0.2">
      <c r="K685"/>
    </row>
    <row r="686" spans="11:11" x14ac:dyDescent="0.2">
      <c r="K686"/>
    </row>
    <row r="687" spans="11:11" x14ac:dyDescent="0.2">
      <c r="K687"/>
    </row>
    <row r="688" spans="11:11" x14ac:dyDescent="0.2">
      <c r="K688"/>
    </row>
    <row r="689" spans="11:11" x14ac:dyDescent="0.2">
      <c r="K689"/>
    </row>
    <row r="690" spans="11:11" x14ac:dyDescent="0.2">
      <c r="K690"/>
    </row>
    <row r="691" spans="11:11" x14ac:dyDescent="0.2">
      <c r="K691"/>
    </row>
    <row r="692" spans="11:11" x14ac:dyDescent="0.2">
      <c r="K692"/>
    </row>
    <row r="693" spans="11:11" x14ac:dyDescent="0.2">
      <c r="K693"/>
    </row>
    <row r="694" spans="11:11" x14ac:dyDescent="0.2">
      <c r="K694"/>
    </row>
    <row r="695" spans="11:11" x14ac:dyDescent="0.2">
      <c r="K695"/>
    </row>
    <row r="696" spans="11:11" x14ac:dyDescent="0.2">
      <c r="K696"/>
    </row>
    <row r="697" spans="11:11" x14ac:dyDescent="0.2">
      <c r="K697"/>
    </row>
    <row r="698" spans="11:11" x14ac:dyDescent="0.2">
      <c r="K698"/>
    </row>
    <row r="699" spans="11:11" x14ac:dyDescent="0.2">
      <c r="K699"/>
    </row>
    <row r="700" spans="11:11" x14ac:dyDescent="0.2">
      <c r="K700"/>
    </row>
    <row r="701" spans="11:11" x14ac:dyDescent="0.2">
      <c r="K701"/>
    </row>
    <row r="702" spans="11:11" x14ac:dyDescent="0.2">
      <c r="K702"/>
    </row>
    <row r="703" spans="11:11" x14ac:dyDescent="0.2">
      <c r="K703"/>
    </row>
    <row r="704" spans="11:11" x14ac:dyDescent="0.2">
      <c r="K704"/>
    </row>
    <row r="705" spans="11:11" x14ac:dyDescent="0.2">
      <c r="K705"/>
    </row>
    <row r="706" spans="11:11" x14ac:dyDescent="0.2">
      <c r="K706"/>
    </row>
    <row r="707" spans="11:11" x14ac:dyDescent="0.2">
      <c r="K707"/>
    </row>
    <row r="708" spans="11:11" x14ac:dyDescent="0.2">
      <c r="K708"/>
    </row>
    <row r="709" spans="11:11" x14ac:dyDescent="0.2">
      <c r="K709"/>
    </row>
    <row r="710" spans="11:11" x14ac:dyDescent="0.2">
      <c r="K710"/>
    </row>
    <row r="711" spans="11:11" x14ac:dyDescent="0.2">
      <c r="K711"/>
    </row>
    <row r="712" spans="11:11" x14ac:dyDescent="0.2">
      <c r="K712"/>
    </row>
    <row r="713" spans="11:11" x14ac:dyDescent="0.2">
      <c r="K713"/>
    </row>
    <row r="714" spans="11:11" x14ac:dyDescent="0.2">
      <c r="K714"/>
    </row>
    <row r="715" spans="11:11" x14ac:dyDescent="0.2">
      <c r="K715"/>
    </row>
    <row r="716" spans="11:11" x14ac:dyDescent="0.2">
      <c r="K716"/>
    </row>
    <row r="717" spans="11:11" x14ac:dyDescent="0.2">
      <c r="K717"/>
    </row>
    <row r="718" spans="11:11" x14ac:dyDescent="0.2">
      <c r="K718"/>
    </row>
    <row r="719" spans="11:11" x14ac:dyDescent="0.2">
      <c r="K719"/>
    </row>
    <row r="720" spans="11:11" x14ac:dyDescent="0.2">
      <c r="K720"/>
    </row>
    <row r="721" spans="11:11" x14ac:dyDescent="0.2">
      <c r="K721"/>
    </row>
    <row r="722" spans="11:11" x14ac:dyDescent="0.2">
      <c r="K722"/>
    </row>
    <row r="723" spans="11:11" x14ac:dyDescent="0.2">
      <c r="K723"/>
    </row>
    <row r="724" spans="11:11" x14ac:dyDescent="0.2">
      <c r="K724"/>
    </row>
    <row r="725" spans="11:11" x14ac:dyDescent="0.2">
      <c r="K725"/>
    </row>
    <row r="726" spans="11:11" x14ac:dyDescent="0.2">
      <c r="K726"/>
    </row>
    <row r="727" spans="11:11" x14ac:dyDescent="0.2">
      <c r="K727"/>
    </row>
    <row r="728" spans="11:11" x14ac:dyDescent="0.2">
      <c r="K728"/>
    </row>
    <row r="729" spans="11:11" x14ac:dyDescent="0.2">
      <c r="K729"/>
    </row>
    <row r="730" spans="11:11" x14ac:dyDescent="0.2">
      <c r="K730"/>
    </row>
    <row r="731" spans="11:11" x14ac:dyDescent="0.2">
      <c r="K731"/>
    </row>
    <row r="732" spans="11:11" x14ac:dyDescent="0.2">
      <c r="K732"/>
    </row>
    <row r="733" spans="11:11" x14ac:dyDescent="0.2">
      <c r="K733"/>
    </row>
    <row r="734" spans="11:11" x14ac:dyDescent="0.2">
      <c r="K734"/>
    </row>
    <row r="735" spans="11:11" x14ac:dyDescent="0.2">
      <c r="K735"/>
    </row>
    <row r="736" spans="11:11" x14ac:dyDescent="0.2">
      <c r="K736"/>
    </row>
    <row r="737" spans="11:11" x14ac:dyDescent="0.2">
      <c r="K737"/>
    </row>
    <row r="738" spans="11:11" x14ac:dyDescent="0.2">
      <c r="K738"/>
    </row>
    <row r="739" spans="11:11" x14ac:dyDescent="0.2">
      <c r="K739"/>
    </row>
    <row r="740" spans="11:11" x14ac:dyDescent="0.2">
      <c r="K740"/>
    </row>
    <row r="741" spans="11:11" x14ac:dyDescent="0.2">
      <c r="K741"/>
    </row>
    <row r="742" spans="11:11" x14ac:dyDescent="0.2">
      <c r="K742"/>
    </row>
    <row r="743" spans="11:11" x14ac:dyDescent="0.2">
      <c r="K743"/>
    </row>
    <row r="744" spans="11:11" x14ac:dyDescent="0.2">
      <c r="K744"/>
    </row>
    <row r="745" spans="11:11" x14ac:dyDescent="0.2">
      <c r="K745"/>
    </row>
    <row r="746" spans="11:11" x14ac:dyDescent="0.2">
      <c r="K746"/>
    </row>
    <row r="747" spans="11:11" x14ac:dyDescent="0.2">
      <c r="K747"/>
    </row>
    <row r="748" spans="11:11" x14ac:dyDescent="0.2">
      <c r="K748"/>
    </row>
    <row r="749" spans="11:11" x14ac:dyDescent="0.2">
      <c r="K749"/>
    </row>
    <row r="750" spans="11:11" x14ac:dyDescent="0.2">
      <c r="K750"/>
    </row>
    <row r="751" spans="11:11" x14ac:dyDescent="0.2">
      <c r="K751"/>
    </row>
    <row r="752" spans="11:11" x14ac:dyDescent="0.2">
      <c r="K752"/>
    </row>
    <row r="753" spans="11:11" x14ac:dyDescent="0.2">
      <c r="K753"/>
    </row>
    <row r="754" spans="11:11" x14ac:dyDescent="0.2">
      <c r="K754"/>
    </row>
    <row r="755" spans="11:11" x14ac:dyDescent="0.2">
      <c r="K755"/>
    </row>
    <row r="756" spans="11:11" x14ac:dyDescent="0.2">
      <c r="K756"/>
    </row>
    <row r="757" spans="11:11" x14ac:dyDescent="0.2">
      <c r="K757"/>
    </row>
    <row r="758" spans="11:11" x14ac:dyDescent="0.2">
      <c r="K758"/>
    </row>
    <row r="759" spans="11:11" x14ac:dyDescent="0.2">
      <c r="K759"/>
    </row>
    <row r="760" spans="11:11" x14ac:dyDescent="0.2">
      <c r="K760"/>
    </row>
    <row r="761" spans="11:11" x14ac:dyDescent="0.2">
      <c r="K761"/>
    </row>
    <row r="762" spans="11:11" x14ac:dyDescent="0.2">
      <c r="K762"/>
    </row>
    <row r="763" spans="11:11" x14ac:dyDescent="0.2">
      <c r="K763"/>
    </row>
    <row r="764" spans="11:11" x14ac:dyDescent="0.2">
      <c r="K764"/>
    </row>
    <row r="765" spans="11:11" x14ac:dyDescent="0.2">
      <c r="K765"/>
    </row>
    <row r="766" spans="11:11" x14ac:dyDescent="0.2">
      <c r="K766"/>
    </row>
    <row r="767" spans="11:11" x14ac:dyDescent="0.2">
      <c r="K767"/>
    </row>
    <row r="768" spans="11:11" x14ac:dyDescent="0.2">
      <c r="K768"/>
    </row>
    <row r="769" spans="11:11" x14ac:dyDescent="0.2">
      <c r="K769"/>
    </row>
    <row r="770" spans="11:11" x14ac:dyDescent="0.2">
      <c r="K770"/>
    </row>
    <row r="771" spans="11:11" x14ac:dyDescent="0.2">
      <c r="K771"/>
    </row>
    <row r="772" spans="11:11" x14ac:dyDescent="0.2">
      <c r="K772"/>
    </row>
    <row r="773" spans="11:11" x14ac:dyDescent="0.2">
      <c r="K773"/>
    </row>
    <row r="774" spans="11:11" x14ac:dyDescent="0.2">
      <c r="K774"/>
    </row>
    <row r="775" spans="11:11" x14ac:dyDescent="0.2">
      <c r="K775"/>
    </row>
    <row r="776" spans="11:11" x14ac:dyDescent="0.2">
      <c r="K776"/>
    </row>
    <row r="777" spans="11:11" x14ac:dyDescent="0.2">
      <c r="K777"/>
    </row>
    <row r="778" spans="11:11" x14ac:dyDescent="0.2">
      <c r="K778"/>
    </row>
    <row r="779" spans="11:11" x14ac:dyDescent="0.2">
      <c r="K779"/>
    </row>
    <row r="780" spans="11:11" x14ac:dyDescent="0.2">
      <c r="K780"/>
    </row>
    <row r="781" spans="11:11" x14ac:dyDescent="0.2">
      <c r="K781"/>
    </row>
    <row r="782" spans="11:11" x14ac:dyDescent="0.2">
      <c r="K782"/>
    </row>
    <row r="783" spans="11:11" x14ac:dyDescent="0.2">
      <c r="K783"/>
    </row>
    <row r="784" spans="11:11" x14ac:dyDescent="0.2">
      <c r="K784"/>
    </row>
    <row r="785" spans="11:11" x14ac:dyDescent="0.2">
      <c r="K785"/>
    </row>
    <row r="786" spans="11:11" x14ac:dyDescent="0.2">
      <c r="K786"/>
    </row>
    <row r="787" spans="11:11" x14ac:dyDescent="0.2">
      <c r="K787"/>
    </row>
    <row r="788" spans="11:11" x14ac:dyDescent="0.2">
      <c r="K788"/>
    </row>
    <row r="789" spans="11:11" x14ac:dyDescent="0.2">
      <c r="K789"/>
    </row>
    <row r="790" spans="11:11" x14ac:dyDescent="0.2">
      <c r="K790"/>
    </row>
    <row r="791" spans="11:11" x14ac:dyDescent="0.2">
      <c r="K791"/>
    </row>
    <row r="792" spans="11:11" x14ac:dyDescent="0.2">
      <c r="K792"/>
    </row>
    <row r="793" spans="11:11" x14ac:dyDescent="0.2">
      <c r="K793"/>
    </row>
    <row r="794" spans="11:11" x14ac:dyDescent="0.2">
      <c r="K794"/>
    </row>
    <row r="795" spans="11:11" x14ac:dyDescent="0.2">
      <c r="K795"/>
    </row>
    <row r="796" spans="11:11" x14ac:dyDescent="0.2">
      <c r="K796"/>
    </row>
    <row r="797" spans="11:11" x14ac:dyDescent="0.2">
      <c r="K797"/>
    </row>
    <row r="798" spans="11:11" x14ac:dyDescent="0.2">
      <c r="K798"/>
    </row>
    <row r="799" spans="11:11" x14ac:dyDescent="0.2">
      <c r="K799"/>
    </row>
    <row r="800" spans="11:11" x14ac:dyDescent="0.2">
      <c r="K800"/>
    </row>
    <row r="801" spans="11:11" x14ac:dyDescent="0.2">
      <c r="K801"/>
    </row>
    <row r="802" spans="11:11" x14ac:dyDescent="0.2">
      <c r="K802"/>
    </row>
    <row r="803" spans="11:11" x14ac:dyDescent="0.2">
      <c r="K803"/>
    </row>
    <row r="804" spans="11:11" x14ac:dyDescent="0.2">
      <c r="K804"/>
    </row>
    <row r="805" spans="11:11" x14ac:dyDescent="0.2">
      <c r="K805"/>
    </row>
    <row r="806" spans="11:11" x14ac:dyDescent="0.2">
      <c r="K806"/>
    </row>
    <row r="807" spans="11:11" x14ac:dyDescent="0.2">
      <c r="K807"/>
    </row>
    <row r="808" spans="11:11" x14ac:dyDescent="0.2">
      <c r="K808"/>
    </row>
    <row r="809" spans="11:11" x14ac:dyDescent="0.2">
      <c r="K809"/>
    </row>
    <row r="810" spans="11:11" x14ac:dyDescent="0.2">
      <c r="K810"/>
    </row>
    <row r="811" spans="11:11" x14ac:dyDescent="0.2">
      <c r="K811"/>
    </row>
    <row r="812" spans="11:11" x14ac:dyDescent="0.2">
      <c r="K812"/>
    </row>
    <row r="813" spans="11:11" x14ac:dyDescent="0.2">
      <c r="K813"/>
    </row>
    <row r="814" spans="11:11" x14ac:dyDescent="0.2">
      <c r="K814"/>
    </row>
    <row r="815" spans="11:11" x14ac:dyDescent="0.2">
      <c r="K815"/>
    </row>
    <row r="816" spans="11:11" x14ac:dyDescent="0.2">
      <c r="K816"/>
    </row>
    <row r="817" spans="11:11" x14ac:dyDescent="0.2">
      <c r="K817"/>
    </row>
    <row r="818" spans="11:11" x14ac:dyDescent="0.2">
      <c r="K818"/>
    </row>
    <row r="819" spans="11:11" x14ac:dyDescent="0.2">
      <c r="K819"/>
    </row>
    <row r="820" spans="11:11" x14ac:dyDescent="0.2">
      <c r="K820"/>
    </row>
    <row r="821" spans="11:11" x14ac:dyDescent="0.2">
      <c r="K821"/>
    </row>
    <row r="822" spans="11:11" x14ac:dyDescent="0.2">
      <c r="K822"/>
    </row>
    <row r="823" spans="11:11" x14ac:dyDescent="0.2">
      <c r="K823"/>
    </row>
    <row r="824" spans="11:11" x14ac:dyDescent="0.2">
      <c r="K824"/>
    </row>
    <row r="825" spans="11:11" x14ac:dyDescent="0.2">
      <c r="K825"/>
    </row>
    <row r="826" spans="11:11" x14ac:dyDescent="0.2">
      <c r="K826"/>
    </row>
    <row r="827" spans="11:11" x14ac:dyDescent="0.2">
      <c r="K827"/>
    </row>
    <row r="828" spans="11:11" x14ac:dyDescent="0.2">
      <c r="K828"/>
    </row>
    <row r="829" spans="11:11" x14ac:dyDescent="0.2">
      <c r="K829"/>
    </row>
    <row r="830" spans="11:11" x14ac:dyDescent="0.2">
      <c r="K830"/>
    </row>
    <row r="831" spans="11:11" x14ac:dyDescent="0.2">
      <c r="K831"/>
    </row>
    <row r="832" spans="11:11" x14ac:dyDescent="0.2">
      <c r="K832"/>
    </row>
    <row r="833" spans="11:11" x14ac:dyDescent="0.2">
      <c r="K833"/>
    </row>
    <row r="834" spans="11:11" x14ac:dyDescent="0.2">
      <c r="K834"/>
    </row>
    <row r="835" spans="11:11" x14ac:dyDescent="0.2">
      <c r="K835"/>
    </row>
    <row r="836" spans="11:11" x14ac:dyDescent="0.2">
      <c r="K836"/>
    </row>
    <row r="837" spans="11:11" x14ac:dyDescent="0.2">
      <c r="K837"/>
    </row>
    <row r="838" spans="11:11" x14ac:dyDescent="0.2">
      <c r="K838"/>
    </row>
    <row r="839" spans="11:11" x14ac:dyDescent="0.2">
      <c r="K839"/>
    </row>
    <row r="840" spans="11:11" x14ac:dyDescent="0.2">
      <c r="K840"/>
    </row>
    <row r="841" spans="11:11" x14ac:dyDescent="0.2">
      <c r="K841"/>
    </row>
    <row r="842" spans="11:11" x14ac:dyDescent="0.2">
      <c r="K842"/>
    </row>
    <row r="843" spans="11:11" x14ac:dyDescent="0.2">
      <c r="K843"/>
    </row>
    <row r="844" spans="11:11" x14ac:dyDescent="0.2">
      <c r="K844"/>
    </row>
    <row r="845" spans="11:11" x14ac:dyDescent="0.2">
      <c r="K845"/>
    </row>
    <row r="846" spans="11:11" x14ac:dyDescent="0.2">
      <c r="K846"/>
    </row>
    <row r="847" spans="11:11" x14ac:dyDescent="0.2">
      <c r="K847"/>
    </row>
    <row r="848" spans="11:11" x14ac:dyDescent="0.2">
      <c r="K848"/>
    </row>
    <row r="849" spans="11:11" x14ac:dyDescent="0.2">
      <c r="K849"/>
    </row>
    <row r="850" spans="11:11" x14ac:dyDescent="0.2">
      <c r="K850"/>
    </row>
    <row r="851" spans="11:11" x14ac:dyDescent="0.2">
      <c r="K851"/>
    </row>
    <row r="852" spans="11:11" x14ac:dyDescent="0.2">
      <c r="K852"/>
    </row>
    <row r="853" spans="11:11" x14ac:dyDescent="0.2">
      <c r="K853"/>
    </row>
    <row r="854" spans="11:11" x14ac:dyDescent="0.2">
      <c r="K854"/>
    </row>
    <row r="855" spans="11:11" x14ac:dyDescent="0.2">
      <c r="K855"/>
    </row>
    <row r="856" spans="11:11" x14ac:dyDescent="0.2">
      <c r="K856"/>
    </row>
    <row r="857" spans="11:11" x14ac:dyDescent="0.2">
      <c r="K857"/>
    </row>
    <row r="858" spans="11:11" x14ac:dyDescent="0.2">
      <c r="K858"/>
    </row>
    <row r="859" spans="11:11" x14ac:dyDescent="0.2">
      <c r="K859"/>
    </row>
    <row r="860" spans="11:11" x14ac:dyDescent="0.2">
      <c r="K860"/>
    </row>
    <row r="861" spans="11:11" x14ac:dyDescent="0.2">
      <c r="K861"/>
    </row>
    <row r="862" spans="11:11" x14ac:dyDescent="0.2">
      <c r="K862"/>
    </row>
    <row r="863" spans="11:11" x14ac:dyDescent="0.2">
      <c r="K863"/>
    </row>
    <row r="864" spans="11:11" x14ac:dyDescent="0.2">
      <c r="K864"/>
    </row>
    <row r="865" spans="11:11" x14ac:dyDescent="0.2">
      <c r="K865"/>
    </row>
    <row r="866" spans="11:11" x14ac:dyDescent="0.2">
      <c r="K866"/>
    </row>
    <row r="867" spans="11:11" x14ac:dyDescent="0.2">
      <c r="K867"/>
    </row>
    <row r="868" spans="11:11" x14ac:dyDescent="0.2">
      <c r="K868"/>
    </row>
    <row r="869" spans="11:11" x14ac:dyDescent="0.2">
      <c r="K869"/>
    </row>
    <row r="870" spans="11:11" x14ac:dyDescent="0.2">
      <c r="K870"/>
    </row>
    <row r="871" spans="11:11" x14ac:dyDescent="0.2">
      <c r="K871"/>
    </row>
    <row r="872" spans="11:11" x14ac:dyDescent="0.2">
      <c r="K872"/>
    </row>
    <row r="873" spans="11:11" x14ac:dyDescent="0.2">
      <c r="K873"/>
    </row>
    <row r="874" spans="11:11" x14ac:dyDescent="0.2">
      <c r="K874"/>
    </row>
    <row r="875" spans="11:11" x14ac:dyDescent="0.2">
      <c r="K875"/>
    </row>
    <row r="876" spans="11:11" x14ac:dyDescent="0.2">
      <c r="K876"/>
    </row>
    <row r="877" spans="11:11" x14ac:dyDescent="0.2">
      <c r="K877"/>
    </row>
    <row r="878" spans="11:11" x14ac:dyDescent="0.2">
      <c r="K878"/>
    </row>
    <row r="879" spans="11:11" x14ac:dyDescent="0.2">
      <c r="K879"/>
    </row>
    <row r="880" spans="11:11" x14ac:dyDescent="0.2">
      <c r="K880"/>
    </row>
    <row r="881" spans="11:11" x14ac:dyDescent="0.2">
      <c r="K881"/>
    </row>
    <row r="882" spans="11:11" x14ac:dyDescent="0.2">
      <c r="K882"/>
    </row>
    <row r="883" spans="11:11" x14ac:dyDescent="0.2">
      <c r="K883"/>
    </row>
    <row r="884" spans="11:11" x14ac:dyDescent="0.2">
      <c r="K884"/>
    </row>
    <row r="885" spans="11:11" x14ac:dyDescent="0.2">
      <c r="K885"/>
    </row>
    <row r="886" spans="11:11" x14ac:dyDescent="0.2">
      <c r="K886"/>
    </row>
    <row r="887" spans="11:11" x14ac:dyDescent="0.2">
      <c r="K887"/>
    </row>
    <row r="888" spans="11:11" x14ac:dyDescent="0.2">
      <c r="K888"/>
    </row>
    <row r="889" spans="11:11" x14ac:dyDescent="0.2">
      <c r="K889"/>
    </row>
    <row r="890" spans="11:11" x14ac:dyDescent="0.2">
      <c r="K890"/>
    </row>
    <row r="891" spans="11:11" x14ac:dyDescent="0.2">
      <c r="K891"/>
    </row>
    <row r="892" spans="11:11" x14ac:dyDescent="0.2">
      <c r="K892"/>
    </row>
    <row r="893" spans="11:11" x14ac:dyDescent="0.2">
      <c r="K893"/>
    </row>
    <row r="894" spans="11:11" x14ac:dyDescent="0.2">
      <c r="K894"/>
    </row>
    <row r="895" spans="11:11" x14ac:dyDescent="0.2">
      <c r="K895"/>
    </row>
    <row r="896" spans="11:11" x14ac:dyDescent="0.2">
      <c r="K896"/>
    </row>
    <row r="897" spans="11:11" x14ac:dyDescent="0.2">
      <c r="K897"/>
    </row>
    <row r="898" spans="11:11" x14ac:dyDescent="0.2">
      <c r="K898"/>
    </row>
    <row r="899" spans="11:11" x14ac:dyDescent="0.2">
      <c r="K899"/>
    </row>
    <row r="900" spans="11:11" x14ac:dyDescent="0.2">
      <c r="K900"/>
    </row>
    <row r="901" spans="11:11" x14ac:dyDescent="0.2">
      <c r="K901"/>
    </row>
    <row r="902" spans="11:11" x14ac:dyDescent="0.2">
      <c r="K902"/>
    </row>
    <row r="903" spans="11:11" x14ac:dyDescent="0.2">
      <c r="K903"/>
    </row>
    <row r="904" spans="11:11" x14ac:dyDescent="0.2">
      <c r="K904"/>
    </row>
    <row r="905" spans="11:11" x14ac:dyDescent="0.2">
      <c r="K905"/>
    </row>
    <row r="906" spans="11:11" x14ac:dyDescent="0.2">
      <c r="K906"/>
    </row>
    <row r="907" spans="11:11" x14ac:dyDescent="0.2">
      <c r="K907"/>
    </row>
    <row r="908" spans="11:11" x14ac:dyDescent="0.2">
      <c r="K908"/>
    </row>
    <row r="909" spans="11:11" x14ac:dyDescent="0.2">
      <c r="K909"/>
    </row>
    <row r="910" spans="11:11" x14ac:dyDescent="0.2">
      <c r="K910"/>
    </row>
    <row r="911" spans="11:11" x14ac:dyDescent="0.2">
      <c r="K911"/>
    </row>
    <row r="912" spans="11:11" x14ac:dyDescent="0.2">
      <c r="K912"/>
    </row>
    <row r="913" spans="11:11" x14ac:dyDescent="0.2">
      <c r="K913"/>
    </row>
    <row r="914" spans="11:11" x14ac:dyDescent="0.2">
      <c r="K914"/>
    </row>
    <row r="915" spans="11:11" x14ac:dyDescent="0.2">
      <c r="K915"/>
    </row>
    <row r="916" spans="11:11" x14ac:dyDescent="0.2">
      <c r="K916"/>
    </row>
    <row r="917" spans="11:11" x14ac:dyDescent="0.2">
      <c r="K917"/>
    </row>
    <row r="918" spans="11:11" x14ac:dyDescent="0.2">
      <c r="K918"/>
    </row>
    <row r="919" spans="11:11" x14ac:dyDescent="0.2">
      <c r="K919"/>
    </row>
    <row r="920" spans="11:11" x14ac:dyDescent="0.2">
      <c r="K920"/>
    </row>
    <row r="921" spans="11:11" x14ac:dyDescent="0.2">
      <c r="K921"/>
    </row>
    <row r="922" spans="11:11" x14ac:dyDescent="0.2">
      <c r="K922"/>
    </row>
    <row r="923" spans="11:11" x14ac:dyDescent="0.2">
      <c r="K923"/>
    </row>
    <row r="924" spans="11:11" x14ac:dyDescent="0.2">
      <c r="K924"/>
    </row>
    <row r="925" spans="11:11" x14ac:dyDescent="0.2">
      <c r="K925"/>
    </row>
    <row r="926" spans="11:11" x14ac:dyDescent="0.2">
      <c r="K926"/>
    </row>
    <row r="927" spans="11:11" x14ac:dyDescent="0.2">
      <c r="K927"/>
    </row>
    <row r="928" spans="11:11" x14ac:dyDescent="0.2">
      <c r="K928"/>
    </row>
    <row r="929" spans="11:11" x14ac:dyDescent="0.2">
      <c r="K929"/>
    </row>
    <row r="930" spans="11:11" x14ac:dyDescent="0.2">
      <c r="K930"/>
    </row>
    <row r="931" spans="11:11" x14ac:dyDescent="0.2">
      <c r="K931"/>
    </row>
    <row r="932" spans="11:11" x14ac:dyDescent="0.2">
      <c r="K932"/>
    </row>
    <row r="933" spans="11:11" x14ac:dyDescent="0.2">
      <c r="K933"/>
    </row>
    <row r="934" spans="11:11" x14ac:dyDescent="0.2">
      <c r="K934"/>
    </row>
    <row r="935" spans="11:11" x14ac:dyDescent="0.2">
      <c r="K935"/>
    </row>
    <row r="936" spans="11:11" x14ac:dyDescent="0.2">
      <c r="K936"/>
    </row>
    <row r="937" spans="11:11" x14ac:dyDescent="0.2">
      <c r="K937"/>
    </row>
    <row r="938" spans="11:11" x14ac:dyDescent="0.2">
      <c r="K938"/>
    </row>
    <row r="939" spans="11:11" x14ac:dyDescent="0.2">
      <c r="K939"/>
    </row>
    <row r="940" spans="11:11" x14ac:dyDescent="0.2">
      <c r="K940"/>
    </row>
    <row r="941" spans="11:11" x14ac:dyDescent="0.2">
      <c r="K941"/>
    </row>
    <row r="942" spans="11:11" x14ac:dyDescent="0.2">
      <c r="K942"/>
    </row>
    <row r="943" spans="11:11" x14ac:dyDescent="0.2">
      <c r="K943"/>
    </row>
    <row r="944" spans="11:11" x14ac:dyDescent="0.2">
      <c r="K944"/>
    </row>
    <row r="945" spans="11:11" x14ac:dyDescent="0.2">
      <c r="K945"/>
    </row>
    <row r="946" spans="11:11" x14ac:dyDescent="0.2">
      <c r="K946"/>
    </row>
    <row r="947" spans="11:11" x14ac:dyDescent="0.2">
      <c r="K947"/>
    </row>
    <row r="948" spans="11:11" x14ac:dyDescent="0.2">
      <c r="K948"/>
    </row>
    <row r="949" spans="11:11" x14ac:dyDescent="0.2">
      <c r="K949"/>
    </row>
    <row r="950" spans="11:11" x14ac:dyDescent="0.2">
      <c r="K950"/>
    </row>
    <row r="951" spans="11:11" x14ac:dyDescent="0.2">
      <c r="K951"/>
    </row>
    <row r="952" spans="11:11" x14ac:dyDescent="0.2">
      <c r="K952"/>
    </row>
    <row r="953" spans="11:11" x14ac:dyDescent="0.2">
      <c r="K953"/>
    </row>
    <row r="954" spans="11:11" x14ac:dyDescent="0.2">
      <c r="K954"/>
    </row>
    <row r="955" spans="11:11" x14ac:dyDescent="0.2">
      <c r="K955"/>
    </row>
    <row r="956" spans="11:11" x14ac:dyDescent="0.2">
      <c r="K956"/>
    </row>
    <row r="957" spans="11:11" x14ac:dyDescent="0.2">
      <c r="K957"/>
    </row>
    <row r="958" spans="11:11" x14ac:dyDescent="0.2">
      <c r="K958"/>
    </row>
    <row r="959" spans="11:11" x14ac:dyDescent="0.2">
      <c r="K959"/>
    </row>
    <row r="960" spans="11:11" x14ac:dyDescent="0.2">
      <c r="K960"/>
    </row>
    <row r="961" spans="11:11" x14ac:dyDescent="0.2">
      <c r="K961"/>
    </row>
    <row r="962" spans="11:11" x14ac:dyDescent="0.2">
      <c r="K962"/>
    </row>
    <row r="963" spans="11:11" x14ac:dyDescent="0.2">
      <c r="K963"/>
    </row>
    <row r="964" spans="11:11" x14ac:dyDescent="0.2">
      <c r="K964"/>
    </row>
    <row r="965" spans="11:11" x14ac:dyDescent="0.2">
      <c r="K965"/>
    </row>
    <row r="966" spans="11:11" x14ac:dyDescent="0.2">
      <c r="K966"/>
    </row>
    <row r="967" spans="11:11" x14ac:dyDescent="0.2">
      <c r="K967"/>
    </row>
    <row r="968" spans="11:11" x14ac:dyDescent="0.2">
      <c r="K968"/>
    </row>
    <row r="969" spans="11:11" x14ac:dyDescent="0.2">
      <c r="K969"/>
    </row>
    <row r="970" spans="11:11" x14ac:dyDescent="0.2">
      <c r="K970"/>
    </row>
    <row r="971" spans="11:11" x14ac:dyDescent="0.2">
      <c r="K971"/>
    </row>
    <row r="972" spans="11:11" x14ac:dyDescent="0.2">
      <c r="K972"/>
    </row>
    <row r="973" spans="11:11" x14ac:dyDescent="0.2">
      <c r="K973"/>
    </row>
    <row r="974" spans="11:11" x14ac:dyDescent="0.2">
      <c r="K974"/>
    </row>
    <row r="975" spans="11:11" x14ac:dyDescent="0.2">
      <c r="K975"/>
    </row>
    <row r="976" spans="11:11" x14ac:dyDescent="0.2">
      <c r="K976"/>
    </row>
    <row r="977" spans="11:11" x14ac:dyDescent="0.2">
      <c r="K977"/>
    </row>
    <row r="978" spans="11:11" x14ac:dyDescent="0.2">
      <c r="K978"/>
    </row>
    <row r="979" spans="11:11" x14ac:dyDescent="0.2">
      <c r="K979"/>
    </row>
    <row r="980" spans="11:11" x14ac:dyDescent="0.2">
      <c r="K980"/>
    </row>
    <row r="981" spans="11:11" x14ac:dyDescent="0.2">
      <c r="K981"/>
    </row>
    <row r="982" spans="11:11" x14ac:dyDescent="0.2">
      <c r="K982"/>
    </row>
    <row r="983" spans="11:11" x14ac:dyDescent="0.2">
      <c r="K983"/>
    </row>
    <row r="984" spans="11:11" x14ac:dyDescent="0.2">
      <c r="K984"/>
    </row>
    <row r="985" spans="11:11" x14ac:dyDescent="0.2">
      <c r="K985"/>
    </row>
    <row r="986" spans="11:11" x14ac:dyDescent="0.2">
      <c r="K986"/>
    </row>
    <row r="987" spans="11:11" x14ac:dyDescent="0.2">
      <c r="K987"/>
    </row>
    <row r="988" spans="11:11" x14ac:dyDescent="0.2">
      <c r="K988"/>
    </row>
    <row r="989" spans="11:11" x14ac:dyDescent="0.2">
      <c r="K989"/>
    </row>
    <row r="990" spans="11:11" x14ac:dyDescent="0.2">
      <c r="K990"/>
    </row>
    <row r="991" spans="11:11" x14ac:dyDescent="0.2">
      <c r="K991"/>
    </row>
    <row r="992" spans="11:11" x14ac:dyDescent="0.2">
      <c r="K992"/>
    </row>
    <row r="993" spans="11:11" x14ac:dyDescent="0.2">
      <c r="K993"/>
    </row>
    <row r="994" spans="11:11" x14ac:dyDescent="0.2">
      <c r="K994"/>
    </row>
    <row r="995" spans="11:11" x14ac:dyDescent="0.2">
      <c r="K995"/>
    </row>
    <row r="996" spans="11:11" x14ac:dyDescent="0.2">
      <c r="K996"/>
    </row>
    <row r="997" spans="11:11" x14ac:dyDescent="0.2">
      <c r="K997"/>
    </row>
    <row r="998" spans="11:11" x14ac:dyDescent="0.2">
      <c r="K998"/>
    </row>
    <row r="999" spans="11:11" x14ac:dyDescent="0.2">
      <c r="K999"/>
    </row>
    <row r="1000" spans="11:11" x14ac:dyDescent="0.2">
      <c r="K1000"/>
    </row>
    <row r="1001" spans="11:11" x14ac:dyDescent="0.2">
      <c r="K1001"/>
    </row>
    <row r="1002" spans="11:11" x14ac:dyDescent="0.2">
      <c r="K1002"/>
    </row>
    <row r="1003" spans="11:11" x14ac:dyDescent="0.2">
      <c r="K1003"/>
    </row>
    <row r="1004" spans="11:11" x14ac:dyDescent="0.2">
      <c r="K1004"/>
    </row>
    <row r="1005" spans="11:11" x14ac:dyDescent="0.2">
      <c r="K1005"/>
    </row>
    <row r="1006" spans="11:11" x14ac:dyDescent="0.2">
      <c r="K1006"/>
    </row>
    <row r="1007" spans="11:11" x14ac:dyDescent="0.2">
      <c r="K1007"/>
    </row>
    <row r="1008" spans="11:11" x14ac:dyDescent="0.2">
      <c r="K1008"/>
    </row>
    <row r="1009" spans="11:11" x14ac:dyDescent="0.2">
      <c r="K1009"/>
    </row>
    <row r="1010" spans="11:11" x14ac:dyDescent="0.2">
      <c r="K1010"/>
    </row>
    <row r="1011" spans="11:11" x14ac:dyDescent="0.2">
      <c r="K1011"/>
    </row>
    <row r="1012" spans="11:11" x14ac:dyDescent="0.2">
      <c r="K1012"/>
    </row>
    <row r="1013" spans="11:11" x14ac:dyDescent="0.2">
      <c r="K1013"/>
    </row>
    <row r="1014" spans="11:11" x14ac:dyDescent="0.2">
      <c r="K1014"/>
    </row>
    <row r="1015" spans="11:11" x14ac:dyDescent="0.2">
      <c r="K1015"/>
    </row>
    <row r="1016" spans="11:11" x14ac:dyDescent="0.2">
      <c r="K1016"/>
    </row>
    <row r="1017" spans="11:11" x14ac:dyDescent="0.2">
      <c r="K1017"/>
    </row>
    <row r="1018" spans="11:11" x14ac:dyDescent="0.2">
      <c r="K1018"/>
    </row>
    <row r="1019" spans="11:11" x14ac:dyDescent="0.2">
      <c r="K1019"/>
    </row>
    <row r="1020" spans="11:11" x14ac:dyDescent="0.2">
      <c r="K1020"/>
    </row>
    <row r="1021" spans="11:11" x14ac:dyDescent="0.2">
      <c r="K1021"/>
    </row>
    <row r="1022" spans="11:11" x14ac:dyDescent="0.2">
      <c r="K1022"/>
    </row>
    <row r="1023" spans="11:11" x14ac:dyDescent="0.2">
      <c r="K1023"/>
    </row>
    <row r="1024" spans="11:11" x14ac:dyDescent="0.2">
      <c r="K1024"/>
    </row>
    <row r="1025" spans="11:11" x14ac:dyDescent="0.2">
      <c r="K1025"/>
    </row>
    <row r="1026" spans="11:11" x14ac:dyDescent="0.2">
      <c r="K1026"/>
    </row>
    <row r="1027" spans="11:11" x14ac:dyDescent="0.2">
      <c r="K1027"/>
    </row>
    <row r="1028" spans="11:11" x14ac:dyDescent="0.2">
      <c r="K1028"/>
    </row>
    <row r="1029" spans="11:11" x14ac:dyDescent="0.2">
      <c r="K1029"/>
    </row>
    <row r="1030" spans="11:11" x14ac:dyDescent="0.2">
      <c r="K1030"/>
    </row>
    <row r="1031" spans="11:11" x14ac:dyDescent="0.2">
      <c r="K1031"/>
    </row>
    <row r="1032" spans="11:11" x14ac:dyDescent="0.2">
      <c r="K1032"/>
    </row>
    <row r="1033" spans="11:11" x14ac:dyDescent="0.2">
      <c r="K1033"/>
    </row>
    <row r="1034" spans="11:11" x14ac:dyDescent="0.2">
      <c r="K1034"/>
    </row>
    <row r="1035" spans="11:11" x14ac:dyDescent="0.2">
      <c r="K1035"/>
    </row>
    <row r="1036" spans="11:11" x14ac:dyDescent="0.2">
      <c r="K1036"/>
    </row>
    <row r="1037" spans="11:11" x14ac:dyDescent="0.2">
      <c r="K1037"/>
    </row>
    <row r="1038" spans="11:11" x14ac:dyDescent="0.2">
      <c r="K1038"/>
    </row>
    <row r="1039" spans="11:11" x14ac:dyDescent="0.2">
      <c r="K1039"/>
    </row>
    <row r="1040" spans="11:11" x14ac:dyDescent="0.2">
      <c r="K1040"/>
    </row>
    <row r="1041" spans="11:11" x14ac:dyDescent="0.2">
      <c r="K1041"/>
    </row>
    <row r="1042" spans="11:11" x14ac:dyDescent="0.2">
      <c r="K1042"/>
    </row>
    <row r="1043" spans="11:11" x14ac:dyDescent="0.2">
      <c r="K1043"/>
    </row>
    <row r="1044" spans="11:11" x14ac:dyDescent="0.2">
      <c r="K1044"/>
    </row>
    <row r="1045" spans="11:11" x14ac:dyDescent="0.2">
      <c r="K1045"/>
    </row>
    <row r="1046" spans="11:11" x14ac:dyDescent="0.2">
      <c r="K1046"/>
    </row>
    <row r="1047" spans="11:11" x14ac:dyDescent="0.2">
      <c r="K1047"/>
    </row>
    <row r="1048" spans="11:11" x14ac:dyDescent="0.2">
      <c r="K1048"/>
    </row>
    <row r="1049" spans="11:11" x14ac:dyDescent="0.2">
      <c r="K1049"/>
    </row>
    <row r="1050" spans="11:11" x14ac:dyDescent="0.2">
      <c r="K1050"/>
    </row>
    <row r="1051" spans="11:11" x14ac:dyDescent="0.2">
      <c r="K1051"/>
    </row>
    <row r="1052" spans="11:11" x14ac:dyDescent="0.2">
      <c r="K1052"/>
    </row>
    <row r="1053" spans="11:11" x14ac:dyDescent="0.2">
      <c r="K1053"/>
    </row>
    <row r="1054" spans="11:11" x14ac:dyDescent="0.2">
      <c r="K1054"/>
    </row>
    <row r="1055" spans="11:11" x14ac:dyDescent="0.2">
      <c r="K1055"/>
    </row>
    <row r="1056" spans="11:11" x14ac:dyDescent="0.2">
      <c r="K1056"/>
    </row>
    <row r="1057" spans="11:11" x14ac:dyDescent="0.2">
      <c r="K1057"/>
    </row>
    <row r="1058" spans="11:11" x14ac:dyDescent="0.2">
      <c r="K1058"/>
    </row>
    <row r="1059" spans="11:11" x14ac:dyDescent="0.2">
      <c r="K1059"/>
    </row>
    <row r="1060" spans="11:11" x14ac:dyDescent="0.2">
      <c r="K1060"/>
    </row>
    <row r="1061" spans="11:11" x14ac:dyDescent="0.2">
      <c r="K1061"/>
    </row>
    <row r="1062" spans="11:11" x14ac:dyDescent="0.2">
      <c r="K1062"/>
    </row>
    <row r="1063" spans="11:11" x14ac:dyDescent="0.2">
      <c r="K1063"/>
    </row>
    <row r="1064" spans="11:11" x14ac:dyDescent="0.2">
      <c r="K1064"/>
    </row>
    <row r="1065" spans="11:11" x14ac:dyDescent="0.2">
      <c r="K1065"/>
    </row>
    <row r="1066" spans="11:11" x14ac:dyDescent="0.2">
      <c r="K1066"/>
    </row>
    <row r="1067" spans="11:11" x14ac:dyDescent="0.2">
      <c r="K1067"/>
    </row>
    <row r="1068" spans="11:11" x14ac:dyDescent="0.2">
      <c r="K1068"/>
    </row>
    <row r="1069" spans="11:11" x14ac:dyDescent="0.2">
      <c r="K1069"/>
    </row>
    <row r="1070" spans="11:11" x14ac:dyDescent="0.2">
      <c r="K1070"/>
    </row>
    <row r="1071" spans="11:11" x14ac:dyDescent="0.2">
      <c r="K1071"/>
    </row>
    <row r="1072" spans="11:11" x14ac:dyDescent="0.2">
      <c r="K1072"/>
    </row>
    <row r="1073" spans="11:11" x14ac:dyDescent="0.2">
      <c r="K1073"/>
    </row>
    <row r="1074" spans="11:11" x14ac:dyDescent="0.2">
      <c r="K1074"/>
    </row>
    <row r="1075" spans="11:11" x14ac:dyDescent="0.2">
      <c r="K1075"/>
    </row>
    <row r="1076" spans="11:11" x14ac:dyDescent="0.2">
      <c r="K1076"/>
    </row>
    <row r="1077" spans="11:11" x14ac:dyDescent="0.2">
      <c r="K1077"/>
    </row>
    <row r="1078" spans="11:11" x14ac:dyDescent="0.2">
      <c r="K1078"/>
    </row>
    <row r="1079" spans="11:11" x14ac:dyDescent="0.2">
      <c r="K1079"/>
    </row>
    <row r="1080" spans="11:11" x14ac:dyDescent="0.2">
      <c r="K1080"/>
    </row>
    <row r="1081" spans="11:11" x14ac:dyDescent="0.2">
      <c r="K1081"/>
    </row>
    <row r="1082" spans="11:11" x14ac:dyDescent="0.2">
      <c r="K1082"/>
    </row>
    <row r="1083" spans="11:11" x14ac:dyDescent="0.2">
      <c r="K1083"/>
    </row>
    <row r="1084" spans="11:11" x14ac:dyDescent="0.2">
      <c r="K1084"/>
    </row>
    <row r="1085" spans="11:11" x14ac:dyDescent="0.2">
      <c r="K1085"/>
    </row>
    <row r="1086" spans="11:11" x14ac:dyDescent="0.2">
      <c r="K1086"/>
    </row>
    <row r="1087" spans="11:11" x14ac:dyDescent="0.2">
      <c r="K1087"/>
    </row>
    <row r="1088" spans="11:11" x14ac:dyDescent="0.2">
      <c r="K1088"/>
    </row>
    <row r="1089" spans="11:11" x14ac:dyDescent="0.2">
      <c r="K1089"/>
    </row>
    <row r="1090" spans="11:11" x14ac:dyDescent="0.2">
      <c r="K1090"/>
    </row>
    <row r="1091" spans="11:11" x14ac:dyDescent="0.2">
      <c r="K1091"/>
    </row>
    <row r="1092" spans="11:11" x14ac:dyDescent="0.2">
      <c r="K1092"/>
    </row>
    <row r="1093" spans="11:11" x14ac:dyDescent="0.2">
      <c r="K1093"/>
    </row>
    <row r="1094" spans="11:11" x14ac:dyDescent="0.2">
      <c r="K1094"/>
    </row>
    <row r="1095" spans="11:11" x14ac:dyDescent="0.2">
      <c r="K1095"/>
    </row>
    <row r="1096" spans="11:11" x14ac:dyDescent="0.2">
      <c r="K1096"/>
    </row>
    <row r="1097" spans="11:11" x14ac:dyDescent="0.2">
      <c r="K1097"/>
    </row>
    <row r="1098" spans="11:11" x14ac:dyDescent="0.2">
      <c r="K1098"/>
    </row>
    <row r="1099" spans="11:11" x14ac:dyDescent="0.2">
      <c r="K1099"/>
    </row>
    <row r="1100" spans="11:11" x14ac:dyDescent="0.2">
      <c r="K1100"/>
    </row>
    <row r="1101" spans="11:11" x14ac:dyDescent="0.2">
      <c r="K1101"/>
    </row>
    <row r="1102" spans="11:11" x14ac:dyDescent="0.2">
      <c r="K1102"/>
    </row>
    <row r="1103" spans="11:11" x14ac:dyDescent="0.2">
      <c r="K1103"/>
    </row>
    <row r="1104" spans="11:11" x14ac:dyDescent="0.2">
      <c r="K1104"/>
    </row>
    <row r="1105" spans="11:11" x14ac:dyDescent="0.2">
      <c r="K1105"/>
    </row>
    <row r="1106" spans="11:11" x14ac:dyDescent="0.2">
      <c r="K1106"/>
    </row>
    <row r="1107" spans="11:11" x14ac:dyDescent="0.2">
      <c r="K1107"/>
    </row>
    <row r="1108" spans="11:11" x14ac:dyDescent="0.2">
      <c r="K1108"/>
    </row>
    <row r="1109" spans="11:11" x14ac:dyDescent="0.2">
      <c r="K1109"/>
    </row>
    <row r="1110" spans="11:11" x14ac:dyDescent="0.2">
      <c r="K1110"/>
    </row>
    <row r="1111" spans="11:11" x14ac:dyDescent="0.2">
      <c r="K1111"/>
    </row>
    <row r="1112" spans="11:11" x14ac:dyDescent="0.2">
      <c r="K1112"/>
    </row>
    <row r="1113" spans="11:11" x14ac:dyDescent="0.2">
      <c r="K1113"/>
    </row>
    <row r="1114" spans="11:11" x14ac:dyDescent="0.2">
      <c r="K1114"/>
    </row>
    <row r="1115" spans="11:11" x14ac:dyDescent="0.2">
      <c r="K1115"/>
    </row>
    <row r="1116" spans="11:11" x14ac:dyDescent="0.2">
      <c r="K1116"/>
    </row>
    <row r="1117" spans="11:11" x14ac:dyDescent="0.2">
      <c r="K1117"/>
    </row>
    <row r="1118" spans="11:11" x14ac:dyDescent="0.2">
      <c r="K1118"/>
    </row>
    <row r="1119" spans="11:11" x14ac:dyDescent="0.2">
      <c r="K1119"/>
    </row>
    <row r="1120" spans="11:11" x14ac:dyDescent="0.2">
      <c r="K1120"/>
    </row>
    <row r="1121" spans="11:11" x14ac:dyDescent="0.2">
      <c r="K1121"/>
    </row>
    <row r="1122" spans="11:11" x14ac:dyDescent="0.2">
      <c r="K1122"/>
    </row>
    <row r="1123" spans="11:11" x14ac:dyDescent="0.2">
      <c r="K1123"/>
    </row>
    <row r="1124" spans="11:11" x14ac:dyDescent="0.2">
      <c r="K1124"/>
    </row>
    <row r="1125" spans="11:11" x14ac:dyDescent="0.2">
      <c r="K1125"/>
    </row>
    <row r="1126" spans="11:11" x14ac:dyDescent="0.2">
      <c r="K1126"/>
    </row>
    <row r="1127" spans="11:11" x14ac:dyDescent="0.2">
      <c r="K1127"/>
    </row>
    <row r="1128" spans="11:11" x14ac:dyDescent="0.2">
      <c r="K1128"/>
    </row>
    <row r="1129" spans="11:11" x14ac:dyDescent="0.2">
      <c r="K1129"/>
    </row>
    <row r="1130" spans="11:11" x14ac:dyDescent="0.2">
      <c r="K1130"/>
    </row>
    <row r="1131" spans="11:11" x14ac:dyDescent="0.2">
      <c r="K1131"/>
    </row>
    <row r="1132" spans="11:11" x14ac:dyDescent="0.2">
      <c r="K1132"/>
    </row>
    <row r="1133" spans="11:11" x14ac:dyDescent="0.2">
      <c r="K1133"/>
    </row>
    <row r="1134" spans="11:11" x14ac:dyDescent="0.2">
      <c r="K1134"/>
    </row>
    <row r="1135" spans="11:11" x14ac:dyDescent="0.2">
      <c r="K1135"/>
    </row>
    <row r="1136" spans="11:11" x14ac:dyDescent="0.2">
      <c r="K1136"/>
    </row>
    <row r="1137" spans="11:11" x14ac:dyDescent="0.2">
      <c r="K1137"/>
    </row>
    <row r="1138" spans="11:11" x14ac:dyDescent="0.2">
      <c r="K1138"/>
    </row>
    <row r="1139" spans="11:11" x14ac:dyDescent="0.2">
      <c r="K1139"/>
    </row>
    <row r="1140" spans="11:11" x14ac:dyDescent="0.2">
      <c r="K1140"/>
    </row>
    <row r="1141" spans="11:11" x14ac:dyDescent="0.2">
      <c r="K1141"/>
    </row>
    <row r="1142" spans="11:11" x14ac:dyDescent="0.2">
      <c r="K1142"/>
    </row>
    <row r="1143" spans="11:11" x14ac:dyDescent="0.2">
      <c r="K1143"/>
    </row>
    <row r="1144" spans="11:11" x14ac:dyDescent="0.2">
      <c r="K1144"/>
    </row>
    <row r="1145" spans="11:11" x14ac:dyDescent="0.2">
      <c r="K1145"/>
    </row>
    <row r="1146" spans="11:11" x14ac:dyDescent="0.2">
      <c r="K1146"/>
    </row>
    <row r="1147" spans="11:11" x14ac:dyDescent="0.2">
      <c r="K1147"/>
    </row>
    <row r="1148" spans="11:11" x14ac:dyDescent="0.2">
      <c r="K1148"/>
    </row>
    <row r="1149" spans="11:11" x14ac:dyDescent="0.2">
      <c r="K1149"/>
    </row>
    <row r="1150" spans="11:11" x14ac:dyDescent="0.2">
      <c r="K1150"/>
    </row>
    <row r="1151" spans="11:11" x14ac:dyDescent="0.2">
      <c r="K1151"/>
    </row>
    <row r="1152" spans="11:11" x14ac:dyDescent="0.2">
      <c r="K1152"/>
    </row>
    <row r="1153" spans="11:11" x14ac:dyDescent="0.2">
      <c r="K1153"/>
    </row>
    <row r="1154" spans="11:11" x14ac:dyDescent="0.2">
      <c r="K1154"/>
    </row>
    <row r="1155" spans="11:11" x14ac:dyDescent="0.2">
      <c r="K1155"/>
    </row>
    <row r="1156" spans="11:11" x14ac:dyDescent="0.2">
      <c r="K1156"/>
    </row>
    <row r="1157" spans="11:11" x14ac:dyDescent="0.2">
      <c r="K1157"/>
    </row>
    <row r="1158" spans="11:11" x14ac:dyDescent="0.2">
      <c r="K1158"/>
    </row>
    <row r="1159" spans="11:11" x14ac:dyDescent="0.2">
      <c r="K1159"/>
    </row>
    <row r="1160" spans="11:11" x14ac:dyDescent="0.2">
      <c r="K1160"/>
    </row>
    <row r="1161" spans="11:11" x14ac:dyDescent="0.2">
      <c r="K1161"/>
    </row>
    <row r="1162" spans="11:11" x14ac:dyDescent="0.2">
      <c r="K1162"/>
    </row>
    <row r="1163" spans="11:11" x14ac:dyDescent="0.2">
      <c r="K1163"/>
    </row>
    <row r="1164" spans="11:11" x14ac:dyDescent="0.2">
      <c r="K1164"/>
    </row>
    <row r="1165" spans="11:11" x14ac:dyDescent="0.2">
      <c r="K1165"/>
    </row>
    <row r="1166" spans="11:11" x14ac:dyDescent="0.2">
      <c r="K1166"/>
    </row>
    <row r="1167" spans="11:11" x14ac:dyDescent="0.2">
      <c r="K1167"/>
    </row>
    <row r="1168" spans="11:11" x14ac:dyDescent="0.2">
      <c r="K1168"/>
    </row>
    <row r="1169" spans="11:11" x14ac:dyDescent="0.2">
      <c r="K1169"/>
    </row>
    <row r="1170" spans="11:11" x14ac:dyDescent="0.2">
      <c r="K1170"/>
    </row>
    <row r="1171" spans="11:11" x14ac:dyDescent="0.2">
      <c r="K1171"/>
    </row>
    <row r="1172" spans="11:11" x14ac:dyDescent="0.2">
      <c r="K1172"/>
    </row>
    <row r="1173" spans="11:11" x14ac:dyDescent="0.2">
      <c r="K1173"/>
    </row>
    <row r="1174" spans="11:11" x14ac:dyDescent="0.2">
      <c r="K1174"/>
    </row>
    <row r="1175" spans="11:11" x14ac:dyDescent="0.2">
      <c r="K1175"/>
    </row>
    <row r="1176" spans="11:11" x14ac:dyDescent="0.2">
      <c r="K1176"/>
    </row>
    <row r="1177" spans="11:11" x14ac:dyDescent="0.2">
      <c r="K1177"/>
    </row>
    <row r="1178" spans="11:11" x14ac:dyDescent="0.2">
      <c r="K1178"/>
    </row>
    <row r="1179" spans="11:11" x14ac:dyDescent="0.2">
      <c r="K1179"/>
    </row>
    <row r="1180" spans="11:11" x14ac:dyDescent="0.2">
      <c r="K1180"/>
    </row>
    <row r="1181" spans="11:11" x14ac:dyDescent="0.2">
      <c r="K1181"/>
    </row>
    <row r="1182" spans="11:11" x14ac:dyDescent="0.2">
      <c r="K1182"/>
    </row>
    <row r="1183" spans="11:11" x14ac:dyDescent="0.2">
      <c r="K1183"/>
    </row>
    <row r="1184" spans="11:11" x14ac:dyDescent="0.2">
      <c r="K1184"/>
    </row>
    <row r="1185" spans="11:11" x14ac:dyDescent="0.2">
      <c r="K1185"/>
    </row>
    <row r="1186" spans="11:11" x14ac:dyDescent="0.2">
      <c r="K1186"/>
    </row>
    <row r="1187" spans="11:11" x14ac:dyDescent="0.2">
      <c r="K1187"/>
    </row>
    <row r="1188" spans="11:11" x14ac:dyDescent="0.2">
      <c r="K1188"/>
    </row>
    <row r="1189" spans="11:11" x14ac:dyDescent="0.2">
      <c r="K1189"/>
    </row>
    <row r="1190" spans="11:11" x14ac:dyDescent="0.2">
      <c r="K1190"/>
    </row>
    <row r="1191" spans="11:11" x14ac:dyDescent="0.2">
      <c r="K1191"/>
    </row>
    <row r="1192" spans="11:11" x14ac:dyDescent="0.2">
      <c r="K1192"/>
    </row>
    <row r="1193" spans="11:11" x14ac:dyDescent="0.2">
      <c r="K1193"/>
    </row>
    <row r="1194" spans="11:11" x14ac:dyDescent="0.2">
      <c r="K1194"/>
    </row>
    <row r="1195" spans="11:11" x14ac:dyDescent="0.2">
      <c r="K1195"/>
    </row>
    <row r="1196" spans="11:11" x14ac:dyDescent="0.2">
      <c r="K1196"/>
    </row>
    <row r="1197" spans="11:11" x14ac:dyDescent="0.2">
      <c r="K1197"/>
    </row>
    <row r="1198" spans="11:11" x14ac:dyDescent="0.2">
      <c r="K1198"/>
    </row>
    <row r="1199" spans="11:11" x14ac:dyDescent="0.2">
      <c r="K1199"/>
    </row>
    <row r="1200" spans="11:11" x14ac:dyDescent="0.2">
      <c r="K1200"/>
    </row>
    <row r="1201" spans="11:11" x14ac:dyDescent="0.2">
      <c r="K1201"/>
    </row>
    <row r="1202" spans="11:11" x14ac:dyDescent="0.2">
      <c r="K1202"/>
    </row>
    <row r="1203" spans="11:11" x14ac:dyDescent="0.2">
      <c r="K1203"/>
    </row>
    <row r="1204" spans="11:11" x14ac:dyDescent="0.2">
      <c r="K1204"/>
    </row>
    <row r="1205" spans="11:11" x14ac:dyDescent="0.2">
      <c r="K1205"/>
    </row>
    <row r="1206" spans="11:11" x14ac:dyDescent="0.2">
      <c r="K1206"/>
    </row>
    <row r="1207" spans="11:11" x14ac:dyDescent="0.2">
      <c r="K1207"/>
    </row>
    <row r="1208" spans="11:11" x14ac:dyDescent="0.2">
      <c r="K1208"/>
    </row>
    <row r="1209" spans="11:11" x14ac:dyDescent="0.2">
      <c r="K1209"/>
    </row>
    <row r="1210" spans="11:11" x14ac:dyDescent="0.2">
      <c r="K1210"/>
    </row>
    <row r="1211" spans="11:11" x14ac:dyDescent="0.2">
      <c r="K1211"/>
    </row>
    <row r="1212" spans="11:11" x14ac:dyDescent="0.2">
      <c r="K1212"/>
    </row>
    <row r="1213" spans="11:11" x14ac:dyDescent="0.2">
      <c r="K1213"/>
    </row>
    <row r="1214" spans="11:11" x14ac:dyDescent="0.2">
      <c r="K1214"/>
    </row>
    <row r="1215" spans="11:11" x14ac:dyDescent="0.2">
      <c r="K1215"/>
    </row>
    <row r="1216" spans="11:11" x14ac:dyDescent="0.2">
      <c r="K1216"/>
    </row>
    <row r="1217" spans="11:11" x14ac:dyDescent="0.2">
      <c r="K1217"/>
    </row>
    <row r="1218" spans="11:11" x14ac:dyDescent="0.2">
      <c r="K1218"/>
    </row>
    <row r="1219" spans="11:11" x14ac:dyDescent="0.2">
      <c r="K1219"/>
    </row>
    <row r="1220" spans="11:11" x14ac:dyDescent="0.2">
      <c r="K1220"/>
    </row>
    <row r="1221" spans="11:11" x14ac:dyDescent="0.2">
      <c r="K1221"/>
    </row>
    <row r="1222" spans="11:11" x14ac:dyDescent="0.2">
      <c r="K1222"/>
    </row>
    <row r="1223" spans="11:11" x14ac:dyDescent="0.2">
      <c r="K1223"/>
    </row>
    <row r="1224" spans="11:11" x14ac:dyDescent="0.2">
      <c r="K1224"/>
    </row>
    <row r="1225" spans="11:11" x14ac:dyDescent="0.2">
      <c r="K1225"/>
    </row>
    <row r="1226" spans="11:11" x14ac:dyDescent="0.2">
      <c r="K1226"/>
    </row>
    <row r="1227" spans="11:11" x14ac:dyDescent="0.2">
      <c r="K1227"/>
    </row>
    <row r="1228" spans="11:11" x14ac:dyDescent="0.2">
      <c r="K1228"/>
    </row>
    <row r="1229" spans="11:11" x14ac:dyDescent="0.2">
      <c r="K1229"/>
    </row>
    <row r="1230" spans="11:11" x14ac:dyDescent="0.2">
      <c r="K1230"/>
    </row>
    <row r="1231" spans="11:11" x14ac:dyDescent="0.2">
      <c r="K1231"/>
    </row>
    <row r="1232" spans="11:11" x14ac:dyDescent="0.2">
      <c r="K1232"/>
    </row>
    <row r="1233" spans="11:11" x14ac:dyDescent="0.2">
      <c r="K1233"/>
    </row>
    <row r="1234" spans="11:11" x14ac:dyDescent="0.2">
      <c r="K1234"/>
    </row>
    <row r="1235" spans="11:11" x14ac:dyDescent="0.2">
      <c r="K1235"/>
    </row>
    <row r="1236" spans="11:11" x14ac:dyDescent="0.2">
      <c r="K1236"/>
    </row>
    <row r="1237" spans="11:11" x14ac:dyDescent="0.2">
      <c r="K1237"/>
    </row>
    <row r="1238" spans="11:11" x14ac:dyDescent="0.2">
      <c r="K1238"/>
    </row>
    <row r="1239" spans="11:11" x14ac:dyDescent="0.2">
      <c r="K1239"/>
    </row>
    <row r="1240" spans="11:11" x14ac:dyDescent="0.2">
      <c r="K1240"/>
    </row>
    <row r="1241" spans="11:11" x14ac:dyDescent="0.2">
      <c r="K1241"/>
    </row>
    <row r="1242" spans="11:11" x14ac:dyDescent="0.2">
      <c r="K1242"/>
    </row>
    <row r="1243" spans="11:11" x14ac:dyDescent="0.2">
      <c r="K1243"/>
    </row>
    <row r="1244" spans="11:11" x14ac:dyDescent="0.2">
      <c r="K1244"/>
    </row>
    <row r="1245" spans="11:11" x14ac:dyDescent="0.2">
      <c r="K1245"/>
    </row>
    <row r="1246" spans="11:11" x14ac:dyDescent="0.2">
      <c r="K1246"/>
    </row>
    <row r="1247" spans="11:11" x14ac:dyDescent="0.2">
      <c r="K1247"/>
    </row>
    <row r="1248" spans="11:11" x14ac:dyDescent="0.2">
      <c r="K1248"/>
    </row>
    <row r="1249" spans="11:11" x14ac:dyDescent="0.2">
      <c r="K1249"/>
    </row>
    <row r="1250" spans="11:11" x14ac:dyDescent="0.2">
      <c r="K1250"/>
    </row>
    <row r="1251" spans="11:11" x14ac:dyDescent="0.2">
      <c r="K1251"/>
    </row>
    <row r="1252" spans="11:11" x14ac:dyDescent="0.2">
      <c r="K1252"/>
    </row>
    <row r="1253" spans="11:11" x14ac:dyDescent="0.2">
      <c r="K1253"/>
    </row>
    <row r="1254" spans="11:11" x14ac:dyDescent="0.2">
      <c r="K1254"/>
    </row>
    <row r="1255" spans="11:11" x14ac:dyDescent="0.2">
      <c r="K1255"/>
    </row>
    <row r="1256" spans="11:11" x14ac:dyDescent="0.2">
      <c r="K1256"/>
    </row>
    <row r="1257" spans="11:11" x14ac:dyDescent="0.2">
      <c r="K1257"/>
    </row>
    <row r="1258" spans="11:11" x14ac:dyDescent="0.2">
      <c r="K1258"/>
    </row>
    <row r="1259" spans="11:11" x14ac:dyDescent="0.2">
      <c r="K1259"/>
    </row>
    <row r="1260" spans="11:11" x14ac:dyDescent="0.2">
      <c r="K1260"/>
    </row>
    <row r="1261" spans="11:11" x14ac:dyDescent="0.2">
      <c r="K1261"/>
    </row>
    <row r="1262" spans="11:11" x14ac:dyDescent="0.2">
      <c r="K1262"/>
    </row>
    <row r="1263" spans="11:11" x14ac:dyDescent="0.2">
      <c r="K1263"/>
    </row>
    <row r="1264" spans="11:11" x14ac:dyDescent="0.2">
      <c r="K1264"/>
    </row>
    <row r="1265" spans="11:11" x14ac:dyDescent="0.2">
      <c r="K1265"/>
    </row>
    <row r="1266" spans="11:11" x14ac:dyDescent="0.2">
      <c r="K1266"/>
    </row>
    <row r="1267" spans="11:11" x14ac:dyDescent="0.2">
      <c r="K1267"/>
    </row>
    <row r="1268" spans="11:11" x14ac:dyDescent="0.2">
      <c r="K1268"/>
    </row>
    <row r="1269" spans="11:11" x14ac:dyDescent="0.2">
      <c r="K1269"/>
    </row>
    <row r="1270" spans="11:11" x14ac:dyDescent="0.2">
      <c r="K1270"/>
    </row>
    <row r="1271" spans="11:11" x14ac:dyDescent="0.2">
      <c r="K1271"/>
    </row>
    <row r="1272" spans="11:11" x14ac:dyDescent="0.2">
      <c r="K1272"/>
    </row>
    <row r="1273" spans="11:11" x14ac:dyDescent="0.2">
      <c r="K1273"/>
    </row>
    <row r="1274" spans="11:11" x14ac:dyDescent="0.2">
      <c r="K1274"/>
    </row>
    <row r="1275" spans="11:11" x14ac:dyDescent="0.2">
      <c r="K1275"/>
    </row>
    <row r="1276" spans="11:11" x14ac:dyDescent="0.2">
      <c r="K1276"/>
    </row>
    <row r="1277" spans="11:11" x14ac:dyDescent="0.2">
      <c r="K1277"/>
    </row>
    <row r="1278" spans="11:11" x14ac:dyDescent="0.2">
      <c r="K1278"/>
    </row>
    <row r="1279" spans="11:11" x14ac:dyDescent="0.2">
      <c r="K1279"/>
    </row>
    <row r="1280" spans="11:11" x14ac:dyDescent="0.2">
      <c r="K1280"/>
    </row>
    <row r="1281" spans="11:11" x14ac:dyDescent="0.2">
      <c r="K1281"/>
    </row>
    <row r="1282" spans="11:11" x14ac:dyDescent="0.2">
      <c r="K1282"/>
    </row>
    <row r="1283" spans="11:11" x14ac:dyDescent="0.2">
      <c r="K1283"/>
    </row>
    <row r="1284" spans="11:11" x14ac:dyDescent="0.2">
      <c r="K1284"/>
    </row>
    <row r="1285" spans="11:11" x14ac:dyDescent="0.2">
      <c r="K1285"/>
    </row>
    <row r="1286" spans="11:11" x14ac:dyDescent="0.2">
      <c r="K1286"/>
    </row>
    <row r="1287" spans="11:11" x14ac:dyDescent="0.2">
      <c r="K1287"/>
    </row>
    <row r="1288" spans="11:11" x14ac:dyDescent="0.2">
      <c r="K1288"/>
    </row>
    <row r="1289" spans="11:11" x14ac:dyDescent="0.2">
      <c r="K1289"/>
    </row>
    <row r="1290" spans="11:11" x14ac:dyDescent="0.2">
      <c r="K1290"/>
    </row>
    <row r="1291" spans="11:11" x14ac:dyDescent="0.2">
      <c r="K1291"/>
    </row>
    <row r="1292" spans="11:11" x14ac:dyDescent="0.2">
      <c r="K1292"/>
    </row>
    <row r="1293" spans="11:11" x14ac:dyDescent="0.2">
      <c r="K1293"/>
    </row>
    <row r="1294" spans="11:11" x14ac:dyDescent="0.2">
      <c r="K1294"/>
    </row>
    <row r="1295" spans="11:11" x14ac:dyDescent="0.2">
      <c r="K1295"/>
    </row>
    <row r="1296" spans="11:11" x14ac:dyDescent="0.2">
      <c r="K1296"/>
    </row>
    <row r="1297" spans="11:11" x14ac:dyDescent="0.2">
      <c r="K1297"/>
    </row>
    <row r="1298" spans="11:11" x14ac:dyDescent="0.2">
      <c r="K1298"/>
    </row>
    <row r="1299" spans="11:11" x14ac:dyDescent="0.2">
      <c r="K1299"/>
    </row>
    <row r="1300" spans="11:11" x14ac:dyDescent="0.2">
      <c r="K1300"/>
    </row>
    <row r="1301" spans="11:11" x14ac:dyDescent="0.2">
      <c r="K1301"/>
    </row>
    <row r="1302" spans="11:11" x14ac:dyDescent="0.2">
      <c r="K1302"/>
    </row>
    <row r="1303" spans="11:11" x14ac:dyDescent="0.2">
      <c r="K1303"/>
    </row>
    <row r="1304" spans="11:11" x14ac:dyDescent="0.2">
      <c r="K1304"/>
    </row>
    <row r="1305" spans="11:11" x14ac:dyDescent="0.2">
      <c r="K1305"/>
    </row>
    <row r="1306" spans="11:11" x14ac:dyDescent="0.2">
      <c r="K1306"/>
    </row>
    <row r="1307" spans="11:11" x14ac:dyDescent="0.2">
      <c r="K1307"/>
    </row>
    <row r="1308" spans="11:11" x14ac:dyDescent="0.2">
      <c r="K1308"/>
    </row>
    <row r="1309" spans="11:11" x14ac:dyDescent="0.2">
      <c r="K1309"/>
    </row>
    <row r="1310" spans="11:11" x14ac:dyDescent="0.2">
      <c r="K1310"/>
    </row>
    <row r="1311" spans="11:11" x14ac:dyDescent="0.2">
      <c r="K1311"/>
    </row>
    <row r="1312" spans="11:11" x14ac:dyDescent="0.2">
      <c r="K1312"/>
    </row>
    <row r="1313" spans="11:11" x14ac:dyDescent="0.2">
      <c r="K1313"/>
    </row>
    <row r="1314" spans="11:11" x14ac:dyDescent="0.2">
      <c r="K1314"/>
    </row>
    <row r="1315" spans="11:11" x14ac:dyDescent="0.2">
      <c r="K1315"/>
    </row>
    <row r="1316" spans="11:11" x14ac:dyDescent="0.2">
      <c r="K1316"/>
    </row>
    <row r="1317" spans="11:11" x14ac:dyDescent="0.2">
      <c r="K1317"/>
    </row>
    <row r="1318" spans="11:11" x14ac:dyDescent="0.2">
      <c r="K1318"/>
    </row>
    <row r="1319" spans="11:11" x14ac:dyDescent="0.2">
      <c r="K1319"/>
    </row>
    <row r="1320" spans="11:11" x14ac:dyDescent="0.2">
      <c r="K1320"/>
    </row>
    <row r="1321" spans="11:11" x14ac:dyDescent="0.2">
      <c r="K1321"/>
    </row>
    <row r="1322" spans="11:11" x14ac:dyDescent="0.2">
      <c r="K1322"/>
    </row>
    <row r="1323" spans="11:11" x14ac:dyDescent="0.2">
      <c r="K1323"/>
    </row>
    <row r="1324" spans="11:11" x14ac:dyDescent="0.2">
      <c r="K1324"/>
    </row>
    <row r="1325" spans="11:11" x14ac:dyDescent="0.2">
      <c r="K1325"/>
    </row>
    <row r="1326" spans="11:11" x14ac:dyDescent="0.2">
      <c r="K1326"/>
    </row>
    <row r="1327" spans="11:11" x14ac:dyDescent="0.2">
      <c r="K1327"/>
    </row>
    <row r="1328" spans="11:11" x14ac:dyDescent="0.2">
      <c r="K1328"/>
    </row>
    <row r="1329" spans="11:11" x14ac:dyDescent="0.2">
      <c r="K1329"/>
    </row>
    <row r="1330" spans="11:11" x14ac:dyDescent="0.2">
      <c r="K1330"/>
    </row>
    <row r="1331" spans="11:11" x14ac:dyDescent="0.2">
      <c r="K1331"/>
    </row>
    <row r="1332" spans="11:11" x14ac:dyDescent="0.2">
      <c r="K1332"/>
    </row>
    <row r="1333" spans="11:11" x14ac:dyDescent="0.2">
      <c r="K1333"/>
    </row>
    <row r="1334" spans="11:11" x14ac:dyDescent="0.2">
      <c r="K1334"/>
    </row>
    <row r="1335" spans="11:11" x14ac:dyDescent="0.2">
      <c r="K1335"/>
    </row>
    <row r="1336" spans="11:11" x14ac:dyDescent="0.2">
      <c r="K1336"/>
    </row>
    <row r="1337" spans="11:11" x14ac:dyDescent="0.2">
      <c r="K1337"/>
    </row>
    <row r="1338" spans="11:11" x14ac:dyDescent="0.2">
      <c r="K1338"/>
    </row>
    <row r="1339" spans="11:11" x14ac:dyDescent="0.2">
      <c r="K1339"/>
    </row>
    <row r="1340" spans="11:11" x14ac:dyDescent="0.2">
      <c r="K1340"/>
    </row>
    <row r="1341" spans="11:11" x14ac:dyDescent="0.2">
      <c r="K1341"/>
    </row>
    <row r="1342" spans="11:11" x14ac:dyDescent="0.2">
      <c r="K1342"/>
    </row>
    <row r="1343" spans="11:11" x14ac:dyDescent="0.2">
      <c r="K1343"/>
    </row>
    <row r="1344" spans="11:11" x14ac:dyDescent="0.2">
      <c r="K1344"/>
    </row>
    <row r="1345" spans="11:11" x14ac:dyDescent="0.2">
      <c r="K1345"/>
    </row>
    <row r="1346" spans="11:11" x14ac:dyDescent="0.2">
      <c r="K1346"/>
    </row>
    <row r="1347" spans="11:11" x14ac:dyDescent="0.2">
      <c r="K1347"/>
    </row>
    <row r="1348" spans="11:11" x14ac:dyDescent="0.2">
      <c r="K1348"/>
    </row>
    <row r="1349" spans="11:11" x14ac:dyDescent="0.2">
      <c r="K1349"/>
    </row>
    <row r="1350" spans="11:11" x14ac:dyDescent="0.2">
      <c r="K1350"/>
    </row>
    <row r="1351" spans="11:11" x14ac:dyDescent="0.2">
      <c r="K1351"/>
    </row>
    <row r="1352" spans="11:11" x14ac:dyDescent="0.2">
      <c r="K1352"/>
    </row>
    <row r="1353" spans="11:11" x14ac:dyDescent="0.2">
      <c r="K1353"/>
    </row>
    <row r="1354" spans="11:11" x14ac:dyDescent="0.2">
      <c r="K1354"/>
    </row>
    <row r="1355" spans="11:11" x14ac:dyDescent="0.2">
      <c r="K1355"/>
    </row>
    <row r="1356" spans="11:11" x14ac:dyDescent="0.2">
      <c r="K1356"/>
    </row>
    <row r="1357" spans="11:11" x14ac:dyDescent="0.2">
      <c r="K1357"/>
    </row>
    <row r="1358" spans="11:11" x14ac:dyDescent="0.2">
      <c r="K1358"/>
    </row>
    <row r="1359" spans="11:11" x14ac:dyDescent="0.2">
      <c r="K1359"/>
    </row>
    <row r="1360" spans="11:11" x14ac:dyDescent="0.2">
      <c r="K1360"/>
    </row>
    <row r="1361" spans="11:11" x14ac:dyDescent="0.2">
      <c r="K1361"/>
    </row>
    <row r="1362" spans="11:11" x14ac:dyDescent="0.2">
      <c r="K1362"/>
    </row>
    <row r="1363" spans="11:11" x14ac:dyDescent="0.2">
      <c r="K1363"/>
    </row>
    <row r="1364" spans="11:11" x14ac:dyDescent="0.2">
      <c r="K1364"/>
    </row>
    <row r="1365" spans="11:11" x14ac:dyDescent="0.2">
      <c r="K1365"/>
    </row>
    <row r="1366" spans="11:11" x14ac:dyDescent="0.2">
      <c r="K1366"/>
    </row>
    <row r="1367" spans="11:11" x14ac:dyDescent="0.2">
      <c r="K1367"/>
    </row>
    <row r="1368" spans="11:11" x14ac:dyDescent="0.2">
      <c r="K1368"/>
    </row>
    <row r="1369" spans="11:11" x14ac:dyDescent="0.2">
      <c r="K1369"/>
    </row>
    <row r="1370" spans="11:11" x14ac:dyDescent="0.2">
      <c r="K1370"/>
    </row>
    <row r="1371" spans="11:11" x14ac:dyDescent="0.2">
      <c r="K1371"/>
    </row>
    <row r="1372" spans="11:11" x14ac:dyDescent="0.2">
      <c r="K1372"/>
    </row>
    <row r="1373" spans="11:11" x14ac:dyDescent="0.2">
      <c r="K1373"/>
    </row>
    <row r="1374" spans="11:11" x14ac:dyDescent="0.2">
      <c r="K1374"/>
    </row>
    <row r="1375" spans="11:11" x14ac:dyDescent="0.2">
      <c r="K1375"/>
    </row>
    <row r="1376" spans="11:11" x14ac:dyDescent="0.2">
      <c r="K1376"/>
    </row>
    <row r="1377" spans="11:11" x14ac:dyDescent="0.2">
      <c r="K1377"/>
    </row>
    <row r="1378" spans="11:11" x14ac:dyDescent="0.2">
      <c r="K1378"/>
    </row>
    <row r="1379" spans="11:11" x14ac:dyDescent="0.2">
      <c r="K1379"/>
    </row>
    <row r="1380" spans="11:11" x14ac:dyDescent="0.2">
      <c r="K1380"/>
    </row>
    <row r="1381" spans="11:11" x14ac:dyDescent="0.2">
      <c r="K1381"/>
    </row>
    <row r="1382" spans="11:11" x14ac:dyDescent="0.2">
      <c r="K1382"/>
    </row>
    <row r="1383" spans="11:11" x14ac:dyDescent="0.2">
      <c r="K1383"/>
    </row>
    <row r="1384" spans="11:11" x14ac:dyDescent="0.2">
      <c r="K1384"/>
    </row>
    <row r="1385" spans="11:11" x14ac:dyDescent="0.2">
      <c r="K1385"/>
    </row>
    <row r="1386" spans="11:11" x14ac:dyDescent="0.2">
      <c r="K1386"/>
    </row>
    <row r="1387" spans="11:11" x14ac:dyDescent="0.2">
      <c r="K1387"/>
    </row>
    <row r="1388" spans="11:11" x14ac:dyDescent="0.2">
      <c r="K1388"/>
    </row>
    <row r="1389" spans="11:11" x14ac:dyDescent="0.2">
      <c r="K1389"/>
    </row>
    <row r="1390" spans="11:11" x14ac:dyDescent="0.2">
      <c r="K1390"/>
    </row>
    <row r="1391" spans="11:11" x14ac:dyDescent="0.2">
      <c r="K1391"/>
    </row>
    <row r="1392" spans="11:11" x14ac:dyDescent="0.2">
      <c r="K1392"/>
    </row>
    <row r="1393" spans="11:11" x14ac:dyDescent="0.2">
      <c r="K1393"/>
    </row>
    <row r="1394" spans="11:11" x14ac:dyDescent="0.2">
      <c r="K1394"/>
    </row>
    <row r="1395" spans="11:11" x14ac:dyDescent="0.2">
      <c r="K1395"/>
    </row>
    <row r="1396" spans="11:11" x14ac:dyDescent="0.2">
      <c r="K1396"/>
    </row>
    <row r="1397" spans="11:11" x14ac:dyDescent="0.2">
      <c r="K1397"/>
    </row>
    <row r="1398" spans="11:11" x14ac:dyDescent="0.2">
      <c r="K1398"/>
    </row>
    <row r="1399" spans="11:11" x14ac:dyDescent="0.2">
      <c r="K1399"/>
    </row>
    <row r="1400" spans="11:11" x14ac:dyDescent="0.2">
      <c r="K1400"/>
    </row>
    <row r="1401" spans="11:11" x14ac:dyDescent="0.2">
      <c r="K1401"/>
    </row>
    <row r="1402" spans="11:11" x14ac:dyDescent="0.2">
      <c r="K1402"/>
    </row>
    <row r="1403" spans="11:11" x14ac:dyDescent="0.2">
      <c r="K1403"/>
    </row>
    <row r="1404" spans="11:11" x14ac:dyDescent="0.2">
      <c r="K1404"/>
    </row>
    <row r="1405" spans="11:11" x14ac:dyDescent="0.2">
      <c r="K1405"/>
    </row>
    <row r="1406" spans="11:11" x14ac:dyDescent="0.2">
      <c r="K1406"/>
    </row>
    <row r="1407" spans="11:11" x14ac:dyDescent="0.2">
      <c r="K1407"/>
    </row>
    <row r="1408" spans="11:11" x14ac:dyDescent="0.2">
      <c r="K1408"/>
    </row>
    <row r="1409" spans="11:11" x14ac:dyDescent="0.2">
      <c r="K1409"/>
    </row>
    <row r="1410" spans="11:11" x14ac:dyDescent="0.2">
      <c r="K1410"/>
    </row>
    <row r="1411" spans="11:11" x14ac:dyDescent="0.2">
      <c r="K1411"/>
    </row>
    <row r="1412" spans="11:11" x14ac:dyDescent="0.2">
      <c r="K1412"/>
    </row>
    <row r="1413" spans="11:11" x14ac:dyDescent="0.2">
      <c r="K1413"/>
    </row>
    <row r="1414" spans="11:11" x14ac:dyDescent="0.2">
      <c r="K1414"/>
    </row>
    <row r="1415" spans="11:11" x14ac:dyDescent="0.2">
      <c r="K1415"/>
    </row>
    <row r="1416" spans="11:11" x14ac:dyDescent="0.2">
      <c r="K1416"/>
    </row>
    <row r="1417" spans="11:11" x14ac:dyDescent="0.2">
      <c r="K1417"/>
    </row>
    <row r="1418" spans="11:11" x14ac:dyDescent="0.2">
      <c r="K1418"/>
    </row>
    <row r="1419" spans="11:11" x14ac:dyDescent="0.2">
      <c r="K1419"/>
    </row>
    <row r="1420" spans="11:11" x14ac:dyDescent="0.2">
      <c r="K1420"/>
    </row>
    <row r="1421" spans="11:11" x14ac:dyDescent="0.2">
      <c r="K1421"/>
    </row>
    <row r="1422" spans="11:11" x14ac:dyDescent="0.2">
      <c r="K1422"/>
    </row>
    <row r="1423" spans="11:11" x14ac:dyDescent="0.2">
      <c r="K1423"/>
    </row>
    <row r="1424" spans="11:11" x14ac:dyDescent="0.2">
      <c r="K1424"/>
    </row>
    <row r="1425" spans="11:11" x14ac:dyDescent="0.2">
      <c r="K1425"/>
    </row>
    <row r="1426" spans="11:11" x14ac:dyDescent="0.2">
      <c r="K1426"/>
    </row>
    <row r="1427" spans="11:11" x14ac:dyDescent="0.2">
      <c r="K1427"/>
    </row>
    <row r="1428" spans="11:11" x14ac:dyDescent="0.2">
      <c r="K1428"/>
    </row>
    <row r="1429" spans="11:11" x14ac:dyDescent="0.2">
      <c r="K1429"/>
    </row>
    <row r="1430" spans="11:11" x14ac:dyDescent="0.2">
      <c r="K1430"/>
    </row>
    <row r="1431" spans="11:11" x14ac:dyDescent="0.2">
      <c r="K1431"/>
    </row>
    <row r="1432" spans="11:11" x14ac:dyDescent="0.2">
      <c r="K1432"/>
    </row>
    <row r="1433" spans="11:11" x14ac:dyDescent="0.2">
      <c r="K1433"/>
    </row>
    <row r="1434" spans="11:11" x14ac:dyDescent="0.2">
      <c r="K1434"/>
    </row>
    <row r="1435" spans="11:11" x14ac:dyDescent="0.2">
      <c r="K1435"/>
    </row>
    <row r="1436" spans="11:11" x14ac:dyDescent="0.2">
      <c r="K1436"/>
    </row>
    <row r="1437" spans="11:11" x14ac:dyDescent="0.2">
      <c r="K1437"/>
    </row>
    <row r="1438" spans="11:11" x14ac:dyDescent="0.2">
      <c r="K1438"/>
    </row>
    <row r="1439" spans="11:11" x14ac:dyDescent="0.2">
      <c r="K1439"/>
    </row>
    <row r="1440" spans="11:11" x14ac:dyDescent="0.2">
      <c r="K1440"/>
    </row>
    <row r="1441" spans="11:11" x14ac:dyDescent="0.2">
      <c r="K1441"/>
    </row>
    <row r="1442" spans="11:11" x14ac:dyDescent="0.2">
      <c r="K1442"/>
    </row>
    <row r="1443" spans="11:11" x14ac:dyDescent="0.2">
      <c r="K1443"/>
    </row>
    <row r="1444" spans="11:11" x14ac:dyDescent="0.2">
      <c r="K1444"/>
    </row>
    <row r="1445" spans="11:11" x14ac:dyDescent="0.2">
      <c r="K1445"/>
    </row>
    <row r="1446" spans="11:11" x14ac:dyDescent="0.2">
      <c r="K1446"/>
    </row>
    <row r="1447" spans="11:11" x14ac:dyDescent="0.2">
      <c r="K1447"/>
    </row>
    <row r="1448" spans="11:11" x14ac:dyDescent="0.2">
      <c r="K1448"/>
    </row>
    <row r="1449" spans="11:11" x14ac:dyDescent="0.2">
      <c r="K1449"/>
    </row>
    <row r="1450" spans="11:11" x14ac:dyDescent="0.2">
      <c r="K1450"/>
    </row>
    <row r="1451" spans="11:11" x14ac:dyDescent="0.2">
      <c r="K1451"/>
    </row>
    <row r="1452" spans="11:11" x14ac:dyDescent="0.2">
      <c r="K1452"/>
    </row>
    <row r="1453" spans="11:11" x14ac:dyDescent="0.2">
      <c r="K1453"/>
    </row>
    <row r="1454" spans="11:11" x14ac:dyDescent="0.2">
      <c r="K1454"/>
    </row>
    <row r="1455" spans="11:11" x14ac:dyDescent="0.2">
      <c r="K1455"/>
    </row>
    <row r="1456" spans="11:11" x14ac:dyDescent="0.2">
      <c r="K1456"/>
    </row>
    <row r="1457" spans="11:11" x14ac:dyDescent="0.2">
      <c r="K1457"/>
    </row>
    <row r="1458" spans="11:11" x14ac:dyDescent="0.2">
      <c r="K1458"/>
    </row>
    <row r="1459" spans="11:11" x14ac:dyDescent="0.2">
      <c r="K1459"/>
    </row>
    <row r="1460" spans="11:11" x14ac:dyDescent="0.2">
      <c r="K1460"/>
    </row>
    <row r="1461" spans="11:11" x14ac:dyDescent="0.2">
      <c r="K1461"/>
    </row>
    <row r="1462" spans="11:11" x14ac:dyDescent="0.2">
      <c r="K1462"/>
    </row>
    <row r="1463" spans="11:11" x14ac:dyDescent="0.2">
      <c r="K1463"/>
    </row>
    <row r="1464" spans="11:11" x14ac:dyDescent="0.2">
      <c r="K1464"/>
    </row>
    <row r="1465" spans="11:11" x14ac:dyDescent="0.2">
      <c r="K1465"/>
    </row>
    <row r="1466" spans="11:11" x14ac:dyDescent="0.2">
      <c r="K1466"/>
    </row>
    <row r="1467" spans="11:11" x14ac:dyDescent="0.2">
      <c r="K1467"/>
    </row>
    <row r="1468" spans="11:11" x14ac:dyDescent="0.2">
      <c r="K1468"/>
    </row>
    <row r="1469" spans="11:11" x14ac:dyDescent="0.2">
      <c r="K1469"/>
    </row>
    <row r="1470" spans="11:11" x14ac:dyDescent="0.2">
      <c r="K1470"/>
    </row>
    <row r="1471" spans="11:11" x14ac:dyDescent="0.2">
      <c r="K1471"/>
    </row>
    <row r="1472" spans="11:11" x14ac:dyDescent="0.2">
      <c r="K1472"/>
    </row>
    <row r="1473" spans="11:11" x14ac:dyDescent="0.2">
      <c r="K1473"/>
    </row>
    <row r="1474" spans="11:11" x14ac:dyDescent="0.2">
      <c r="K1474"/>
    </row>
    <row r="1475" spans="11:11" x14ac:dyDescent="0.2">
      <c r="K1475"/>
    </row>
    <row r="1476" spans="11:11" x14ac:dyDescent="0.2">
      <c r="K1476"/>
    </row>
    <row r="1477" spans="11:11" x14ac:dyDescent="0.2">
      <c r="K1477"/>
    </row>
    <row r="1478" spans="11:11" x14ac:dyDescent="0.2">
      <c r="K1478"/>
    </row>
    <row r="1479" spans="11:11" x14ac:dyDescent="0.2">
      <c r="K1479"/>
    </row>
    <row r="1480" spans="11:11" x14ac:dyDescent="0.2">
      <c r="K1480"/>
    </row>
    <row r="1481" spans="11:11" x14ac:dyDescent="0.2">
      <c r="K1481"/>
    </row>
    <row r="1482" spans="11:11" x14ac:dyDescent="0.2">
      <c r="K1482"/>
    </row>
    <row r="1483" spans="11:11" x14ac:dyDescent="0.2">
      <c r="K1483"/>
    </row>
    <row r="1484" spans="11:11" x14ac:dyDescent="0.2">
      <c r="K1484"/>
    </row>
    <row r="1485" spans="11:11" x14ac:dyDescent="0.2">
      <c r="K1485"/>
    </row>
    <row r="1486" spans="11:11" x14ac:dyDescent="0.2">
      <c r="K1486"/>
    </row>
    <row r="1487" spans="11:11" x14ac:dyDescent="0.2">
      <c r="K1487"/>
    </row>
    <row r="1488" spans="11:11" x14ac:dyDescent="0.2">
      <c r="K1488"/>
    </row>
    <row r="1489" spans="11:11" x14ac:dyDescent="0.2">
      <c r="K1489"/>
    </row>
    <row r="1490" spans="11:11" x14ac:dyDescent="0.2">
      <c r="K1490"/>
    </row>
    <row r="1491" spans="11:11" x14ac:dyDescent="0.2">
      <c r="K1491"/>
    </row>
    <row r="1492" spans="11:11" x14ac:dyDescent="0.2">
      <c r="K1492"/>
    </row>
    <row r="1493" spans="11:11" x14ac:dyDescent="0.2">
      <c r="K1493"/>
    </row>
    <row r="1494" spans="11:11" x14ac:dyDescent="0.2">
      <c r="K1494"/>
    </row>
    <row r="1495" spans="11:11" x14ac:dyDescent="0.2">
      <c r="K1495"/>
    </row>
    <row r="1496" spans="11:11" x14ac:dyDescent="0.2">
      <c r="K1496"/>
    </row>
    <row r="1497" spans="11:11" x14ac:dyDescent="0.2">
      <c r="K1497"/>
    </row>
    <row r="1498" spans="11:11" x14ac:dyDescent="0.2">
      <c r="K1498"/>
    </row>
    <row r="1499" spans="11:11" x14ac:dyDescent="0.2">
      <c r="K1499"/>
    </row>
    <row r="1500" spans="11:11" x14ac:dyDescent="0.2">
      <c r="K1500"/>
    </row>
    <row r="1501" spans="11:11" x14ac:dyDescent="0.2">
      <c r="K1501"/>
    </row>
    <row r="1502" spans="11:11" x14ac:dyDescent="0.2">
      <c r="K1502"/>
    </row>
    <row r="1503" spans="11:11" x14ac:dyDescent="0.2">
      <c r="K1503"/>
    </row>
    <row r="1504" spans="11:11" x14ac:dyDescent="0.2">
      <c r="K1504"/>
    </row>
    <row r="1505" spans="11:11" x14ac:dyDescent="0.2">
      <c r="K1505"/>
    </row>
    <row r="1506" spans="11:11" x14ac:dyDescent="0.2">
      <c r="K1506"/>
    </row>
    <row r="1507" spans="11:11" x14ac:dyDescent="0.2">
      <c r="K1507"/>
    </row>
    <row r="1508" spans="11:11" x14ac:dyDescent="0.2">
      <c r="K1508"/>
    </row>
    <row r="1509" spans="11:11" x14ac:dyDescent="0.2">
      <c r="K1509"/>
    </row>
    <row r="1510" spans="11:11" x14ac:dyDescent="0.2">
      <c r="K1510"/>
    </row>
    <row r="1511" spans="11:11" x14ac:dyDescent="0.2">
      <c r="K1511"/>
    </row>
    <row r="1512" spans="11:11" x14ac:dyDescent="0.2">
      <c r="K1512"/>
    </row>
    <row r="1513" spans="11:11" x14ac:dyDescent="0.2">
      <c r="K1513"/>
    </row>
    <row r="1514" spans="11:11" x14ac:dyDescent="0.2">
      <c r="K1514"/>
    </row>
    <row r="1515" spans="11:11" x14ac:dyDescent="0.2">
      <c r="K1515"/>
    </row>
    <row r="1516" spans="11:11" x14ac:dyDescent="0.2">
      <c r="K1516"/>
    </row>
    <row r="1517" spans="11:11" x14ac:dyDescent="0.2">
      <c r="K1517"/>
    </row>
    <row r="1518" spans="11:11" x14ac:dyDescent="0.2">
      <c r="K1518"/>
    </row>
    <row r="1519" spans="11:11" x14ac:dyDescent="0.2">
      <c r="K1519"/>
    </row>
    <row r="1520" spans="11:11" x14ac:dyDescent="0.2">
      <c r="K1520"/>
    </row>
    <row r="1521" spans="11:11" x14ac:dyDescent="0.2">
      <c r="K1521"/>
    </row>
    <row r="1522" spans="11:11" x14ac:dyDescent="0.2">
      <c r="K1522"/>
    </row>
    <row r="1523" spans="11:11" x14ac:dyDescent="0.2">
      <c r="K1523"/>
    </row>
    <row r="1524" spans="11:11" x14ac:dyDescent="0.2">
      <c r="K1524"/>
    </row>
    <row r="1525" spans="11:11" x14ac:dyDescent="0.2">
      <c r="K1525"/>
    </row>
    <row r="1526" spans="11:11" x14ac:dyDescent="0.2">
      <c r="K1526"/>
    </row>
    <row r="1527" spans="11:11" x14ac:dyDescent="0.2">
      <c r="K1527"/>
    </row>
    <row r="1528" spans="11:11" x14ac:dyDescent="0.2">
      <c r="K1528"/>
    </row>
    <row r="1529" spans="11:11" x14ac:dyDescent="0.2">
      <c r="K1529"/>
    </row>
    <row r="1530" spans="11:11" x14ac:dyDescent="0.2">
      <c r="K1530"/>
    </row>
    <row r="1531" spans="11:11" x14ac:dyDescent="0.2">
      <c r="K1531"/>
    </row>
    <row r="1532" spans="11:11" x14ac:dyDescent="0.2">
      <c r="K1532"/>
    </row>
    <row r="1533" spans="11:11" x14ac:dyDescent="0.2">
      <c r="K1533"/>
    </row>
    <row r="1534" spans="11:11" x14ac:dyDescent="0.2">
      <c r="K1534"/>
    </row>
    <row r="1535" spans="11:11" x14ac:dyDescent="0.2">
      <c r="K1535"/>
    </row>
    <row r="1536" spans="11:11" x14ac:dyDescent="0.2">
      <c r="K1536"/>
    </row>
    <row r="1537" spans="11:11" x14ac:dyDescent="0.2">
      <c r="K1537"/>
    </row>
    <row r="1538" spans="11:11" x14ac:dyDescent="0.2">
      <c r="K1538"/>
    </row>
    <row r="1539" spans="11:11" x14ac:dyDescent="0.2">
      <c r="K1539"/>
    </row>
    <row r="1540" spans="11:11" x14ac:dyDescent="0.2">
      <c r="K1540"/>
    </row>
    <row r="1541" spans="11:11" x14ac:dyDescent="0.2">
      <c r="K1541"/>
    </row>
    <row r="1542" spans="11:11" x14ac:dyDescent="0.2">
      <c r="K1542"/>
    </row>
    <row r="1543" spans="11:11" x14ac:dyDescent="0.2">
      <c r="K1543"/>
    </row>
    <row r="1544" spans="11:11" x14ac:dyDescent="0.2">
      <c r="K1544"/>
    </row>
    <row r="1545" spans="11:11" x14ac:dyDescent="0.2">
      <c r="K1545"/>
    </row>
    <row r="1546" spans="11:11" x14ac:dyDescent="0.2">
      <c r="K1546"/>
    </row>
    <row r="1547" spans="11:11" x14ac:dyDescent="0.2">
      <c r="K1547"/>
    </row>
    <row r="1548" spans="11:11" x14ac:dyDescent="0.2">
      <c r="K1548"/>
    </row>
    <row r="1549" spans="11:11" x14ac:dyDescent="0.2">
      <c r="K1549"/>
    </row>
    <row r="1550" spans="11:11" x14ac:dyDescent="0.2">
      <c r="K1550"/>
    </row>
    <row r="1551" spans="11:11" x14ac:dyDescent="0.2">
      <c r="K1551"/>
    </row>
    <row r="1552" spans="11:11" x14ac:dyDescent="0.2">
      <c r="K1552"/>
    </row>
    <row r="1553" spans="11:11" x14ac:dyDescent="0.2">
      <c r="K1553"/>
    </row>
    <row r="1554" spans="11:11" x14ac:dyDescent="0.2">
      <c r="K1554"/>
    </row>
    <row r="1555" spans="11:11" x14ac:dyDescent="0.2">
      <c r="K1555"/>
    </row>
    <row r="1556" spans="11:11" x14ac:dyDescent="0.2">
      <c r="K1556"/>
    </row>
    <row r="1557" spans="11:11" x14ac:dyDescent="0.2">
      <c r="K1557"/>
    </row>
    <row r="1558" spans="11:11" x14ac:dyDescent="0.2">
      <c r="K1558"/>
    </row>
    <row r="1559" spans="11:11" x14ac:dyDescent="0.2">
      <c r="K1559"/>
    </row>
    <row r="1560" spans="11:11" x14ac:dyDescent="0.2">
      <c r="K1560"/>
    </row>
    <row r="1561" spans="11:11" x14ac:dyDescent="0.2">
      <c r="K1561"/>
    </row>
    <row r="1562" spans="11:11" x14ac:dyDescent="0.2">
      <c r="K1562"/>
    </row>
    <row r="1563" spans="11:11" x14ac:dyDescent="0.2">
      <c r="K1563"/>
    </row>
    <row r="1564" spans="11:11" x14ac:dyDescent="0.2">
      <c r="K1564"/>
    </row>
    <row r="1565" spans="11:11" x14ac:dyDescent="0.2">
      <c r="K1565"/>
    </row>
    <row r="1566" spans="11:11" x14ac:dyDescent="0.2">
      <c r="K1566"/>
    </row>
    <row r="1567" spans="11:11" x14ac:dyDescent="0.2">
      <c r="K1567"/>
    </row>
    <row r="1568" spans="11:11" x14ac:dyDescent="0.2">
      <c r="K1568"/>
    </row>
    <row r="1569" spans="11:11" x14ac:dyDescent="0.2">
      <c r="K1569"/>
    </row>
    <row r="1570" spans="11:11" x14ac:dyDescent="0.2">
      <c r="K1570"/>
    </row>
    <row r="1571" spans="11:11" x14ac:dyDescent="0.2">
      <c r="K1571"/>
    </row>
    <row r="1572" spans="11:11" x14ac:dyDescent="0.2">
      <c r="K1572"/>
    </row>
    <row r="1573" spans="11:11" x14ac:dyDescent="0.2">
      <c r="K1573"/>
    </row>
    <row r="1574" spans="11:11" x14ac:dyDescent="0.2">
      <c r="K1574"/>
    </row>
    <row r="1575" spans="11:11" x14ac:dyDescent="0.2">
      <c r="K1575"/>
    </row>
    <row r="1576" spans="11:11" x14ac:dyDescent="0.2">
      <c r="K1576"/>
    </row>
    <row r="1577" spans="11:11" x14ac:dyDescent="0.2">
      <c r="K1577"/>
    </row>
    <row r="1578" spans="11:11" x14ac:dyDescent="0.2">
      <c r="K1578"/>
    </row>
    <row r="1579" spans="11:11" x14ac:dyDescent="0.2">
      <c r="K1579"/>
    </row>
    <row r="1580" spans="11:11" x14ac:dyDescent="0.2">
      <c r="K1580"/>
    </row>
    <row r="1581" spans="11:11" x14ac:dyDescent="0.2">
      <c r="K1581"/>
    </row>
    <row r="1582" spans="11:11" x14ac:dyDescent="0.2">
      <c r="K1582"/>
    </row>
    <row r="1583" spans="11:11" x14ac:dyDescent="0.2">
      <c r="K1583"/>
    </row>
    <row r="1584" spans="11:11" x14ac:dyDescent="0.2">
      <c r="K1584"/>
    </row>
    <row r="1585" spans="11:11" x14ac:dyDescent="0.2">
      <c r="K1585"/>
    </row>
    <row r="1586" spans="11:11" x14ac:dyDescent="0.2">
      <c r="K1586"/>
    </row>
    <row r="1587" spans="11:11" x14ac:dyDescent="0.2">
      <c r="K1587"/>
    </row>
    <row r="1588" spans="11:11" x14ac:dyDescent="0.2">
      <c r="K1588"/>
    </row>
    <row r="1589" spans="11:11" x14ac:dyDescent="0.2">
      <c r="K1589"/>
    </row>
    <row r="1590" spans="11:11" x14ac:dyDescent="0.2">
      <c r="K1590"/>
    </row>
    <row r="1591" spans="11:11" x14ac:dyDescent="0.2">
      <c r="K1591"/>
    </row>
    <row r="1592" spans="11:11" x14ac:dyDescent="0.2">
      <c r="K1592"/>
    </row>
    <row r="1593" spans="11:11" x14ac:dyDescent="0.2">
      <c r="K1593"/>
    </row>
    <row r="1594" spans="11:11" x14ac:dyDescent="0.2">
      <c r="K1594"/>
    </row>
    <row r="1595" spans="11:11" x14ac:dyDescent="0.2">
      <c r="K1595"/>
    </row>
    <row r="1596" spans="11:11" x14ac:dyDescent="0.2">
      <c r="K1596"/>
    </row>
    <row r="1597" spans="11:11" x14ac:dyDescent="0.2">
      <c r="K1597"/>
    </row>
    <row r="1598" spans="11:11" x14ac:dyDescent="0.2">
      <c r="K1598"/>
    </row>
    <row r="1599" spans="11:11" x14ac:dyDescent="0.2">
      <c r="K1599"/>
    </row>
    <row r="1600" spans="11:11" x14ac:dyDescent="0.2">
      <c r="K1600"/>
    </row>
    <row r="1601" spans="11:11" x14ac:dyDescent="0.2">
      <c r="K1601"/>
    </row>
    <row r="1602" spans="11:11" x14ac:dyDescent="0.2">
      <c r="K1602"/>
    </row>
    <row r="1603" spans="11:11" x14ac:dyDescent="0.2">
      <c r="K1603"/>
    </row>
    <row r="1604" spans="11:11" x14ac:dyDescent="0.2">
      <c r="K1604"/>
    </row>
    <row r="1605" spans="11:11" x14ac:dyDescent="0.2">
      <c r="K1605"/>
    </row>
    <row r="1606" spans="11:11" x14ac:dyDescent="0.2">
      <c r="K1606"/>
    </row>
    <row r="1607" spans="11:11" x14ac:dyDescent="0.2">
      <c r="K1607"/>
    </row>
    <row r="1608" spans="11:11" x14ac:dyDescent="0.2">
      <c r="K1608"/>
    </row>
    <row r="1609" spans="11:11" x14ac:dyDescent="0.2">
      <c r="K1609"/>
    </row>
    <row r="1610" spans="11:11" x14ac:dyDescent="0.2">
      <c r="K1610"/>
    </row>
    <row r="1611" spans="11:11" x14ac:dyDescent="0.2">
      <c r="K1611"/>
    </row>
    <row r="1612" spans="11:11" x14ac:dyDescent="0.2">
      <c r="K1612"/>
    </row>
    <row r="1613" spans="11:11" x14ac:dyDescent="0.2">
      <c r="K1613"/>
    </row>
    <row r="1614" spans="11:11" x14ac:dyDescent="0.2">
      <c r="K1614"/>
    </row>
    <row r="1615" spans="11:11" x14ac:dyDescent="0.2">
      <c r="K1615"/>
    </row>
    <row r="1616" spans="11:11" x14ac:dyDescent="0.2">
      <c r="K1616"/>
    </row>
    <row r="1617" spans="11:11" x14ac:dyDescent="0.2">
      <c r="K1617"/>
    </row>
    <row r="1618" spans="11:11" x14ac:dyDescent="0.2">
      <c r="K1618"/>
    </row>
    <row r="1619" spans="11:11" x14ac:dyDescent="0.2">
      <c r="K1619"/>
    </row>
    <row r="1620" spans="11:11" x14ac:dyDescent="0.2">
      <c r="K1620"/>
    </row>
    <row r="1621" spans="11:11" x14ac:dyDescent="0.2">
      <c r="K1621"/>
    </row>
    <row r="1622" spans="11:11" x14ac:dyDescent="0.2">
      <c r="K1622"/>
    </row>
    <row r="1623" spans="11:11" x14ac:dyDescent="0.2">
      <c r="K1623"/>
    </row>
    <row r="1624" spans="11:11" x14ac:dyDescent="0.2">
      <c r="K1624"/>
    </row>
    <row r="1625" spans="11:11" x14ac:dyDescent="0.2">
      <c r="K1625"/>
    </row>
    <row r="1626" spans="11:11" x14ac:dyDescent="0.2">
      <c r="K1626"/>
    </row>
    <row r="1627" spans="11:11" x14ac:dyDescent="0.2">
      <c r="K1627"/>
    </row>
    <row r="1628" spans="11:11" x14ac:dyDescent="0.2">
      <c r="K1628"/>
    </row>
    <row r="1629" spans="11:11" x14ac:dyDescent="0.2">
      <c r="K1629"/>
    </row>
    <row r="1630" spans="11:11" x14ac:dyDescent="0.2">
      <c r="K1630"/>
    </row>
    <row r="1631" spans="11:11" x14ac:dyDescent="0.2">
      <c r="K1631"/>
    </row>
    <row r="1632" spans="11:11" x14ac:dyDescent="0.2">
      <c r="K1632"/>
    </row>
    <row r="1633" spans="11:11" x14ac:dyDescent="0.2">
      <c r="K1633"/>
    </row>
    <row r="1634" spans="11:11" x14ac:dyDescent="0.2">
      <c r="K1634"/>
    </row>
    <row r="1635" spans="11:11" x14ac:dyDescent="0.2">
      <c r="K1635"/>
    </row>
    <row r="1636" spans="11:11" x14ac:dyDescent="0.2">
      <c r="K1636"/>
    </row>
    <row r="1637" spans="11:11" x14ac:dyDescent="0.2">
      <c r="K1637"/>
    </row>
    <row r="1638" spans="11:11" x14ac:dyDescent="0.2">
      <c r="K1638"/>
    </row>
    <row r="1639" spans="11:11" x14ac:dyDescent="0.2">
      <c r="K1639"/>
    </row>
    <row r="1640" spans="11:11" x14ac:dyDescent="0.2">
      <c r="K1640"/>
    </row>
    <row r="1641" spans="11:11" x14ac:dyDescent="0.2">
      <c r="K1641"/>
    </row>
    <row r="1642" spans="11:11" x14ac:dyDescent="0.2">
      <c r="K1642"/>
    </row>
    <row r="1643" spans="11:11" x14ac:dyDescent="0.2">
      <c r="K1643"/>
    </row>
    <row r="1644" spans="11:11" x14ac:dyDescent="0.2">
      <c r="K1644"/>
    </row>
    <row r="1645" spans="11:11" x14ac:dyDescent="0.2">
      <c r="K1645"/>
    </row>
    <row r="1646" spans="11:11" x14ac:dyDescent="0.2">
      <c r="K1646"/>
    </row>
    <row r="1647" spans="11:11" x14ac:dyDescent="0.2">
      <c r="K1647"/>
    </row>
    <row r="1648" spans="11:11" x14ac:dyDescent="0.2">
      <c r="K1648"/>
    </row>
    <row r="1649" spans="11:11" x14ac:dyDescent="0.2">
      <c r="K1649"/>
    </row>
    <row r="1650" spans="11:11" x14ac:dyDescent="0.2">
      <c r="K1650"/>
    </row>
    <row r="1651" spans="11:11" x14ac:dyDescent="0.2">
      <c r="K1651"/>
    </row>
    <row r="1652" spans="11:11" x14ac:dyDescent="0.2">
      <c r="K1652"/>
    </row>
    <row r="1653" spans="11:11" x14ac:dyDescent="0.2">
      <c r="K1653"/>
    </row>
    <row r="1654" spans="11:11" x14ac:dyDescent="0.2">
      <c r="K1654"/>
    </row>
    <row r="1655" spans="11:11" x14ac:dyDescent="0.2">
      <c r="K1655"/>
    </row>
    <row r="1656" spans="11:11" x14ac:dyDescent="0.2">
      <c r="K1656"/>
    </row>
    <row r="1657" spans="11:11" x14ac:dyDescent="0.2">
      <c r="K1657"/>
    </row>
    <row r="1658" spans="11:11" x14ac:dyDescent="0.2">
      <c r="K1658"/>
    </row>
    <row r="1659" spans="11:11" x14ac:dyDescent="0.2">
      <c r="K1659"/>
    </row>
    <row r="1660" spans="11:11" x14ac:dyDescent="0.2">
      <c r="K1660"/>
    </row>
    <row r="1661" spans="11:11" x14ac:dyDescent="0.2">
      <c r="K1661"/>
    </row>
    <row r="1662" spans="11:11" x14ac:dyDescent="0.2">
      <c r="K1662"/>
    </row>
    <row r="1663" spans="11:11" x14ac:dyDescent="0.2">
      <c r="K1663"/>
    </row>
    <row r="1664" spans="11:11" x14ac:dyDescent="0.2">
      <c r="K1664"/>
    </row>
    <row r="1665" spans="11:11" x14ac:dyDescent="0.2">
      <c r="K1665"/>
    </row>
    <row r="1666" spans="11:11" x14ac:dyDescent="0.2">
      <c r="K1666"/>
    </row>
    <row r="1667" spans="11:11" x14ac:dyDescent="0.2">
      <c r="K1667"/>
    </row>
    <row r="1668" spans="11:11" x14ac:dyDescent="0.2">
      <c r="K1668"/>
    </row>
    <row r="1669" spans="11:11" x14ac:dyDescent="0.2">
      <c r="K1669"/>
    </row>
    <row r="1670" spans="11:11" x14ac:dyDescent="0.2">
      <c r="K1670"/>
    </row>
    <row r="1671" spans="11:11" x14ac:dyDescent="0.2">
      <c r="K1671"/>
    </row>
    <row r="1672" spans="11:11" x14ac:dyDescent="0.2">
      <c r="K1672"/>
    </row>
    <row r="1673" spans="11:11" x14ac:dyDescent="0.2">
      <c r="K1673"/>
    </row>
    <row r="1674" spans="11:11" x14ac:dyDescent="0.2">
      <c r="K1674"/>
    </row>
    <row r="1675" spans="11:11" x14ac:dyDescent="0.2">
      <c r="K1675"/>
    </row>
    <row r="1676" spans="11:11" x14ac:dyDescent="0.2">
      <c r="K1676"/>
    </row>
    <row r="1677" spans="11:11" x14ac:dyDescent="0.2">
      <c r="K1677"/>
    </row>
    <row r="1678" spans="11:11" x14ac:dyDescent="0.2">
      <c r="K1678"/>
    </row>
    <row r="1679" spans="11:11" x14ac:dyDescent="0.2">
      <c r="K1679"/>
    </row>
    <row r="1680" spans="11:11" x14ac:dyDescent="0.2">
      <c r="K1680"/>
    </row>
    <row r="1681" spans="11:11" x14ac:dyDescent="0.2">
      <c r="K1681"/>
    </row>
    <row r="1682" spans="11:11" x14ac:dyDescent="0.2">
      <c r="K1682"/>
    </row>
    <row r="1683" spans="11:11" x14ac:dyDescent="0.2">
      <c r="K1683"/>
    </row>
    <row r="1684" spans="11:11" x14ac:dyDescent="0.2">
      <c r="K1684"/>
    </row>
    <row r="1685" spans="11:11" x14ac:dyDescent="0.2">
      <c r="K1685"/>
    </row>
    <row r="1686" spans="11:11" x14ac:dyDescent="0.2">
      <c r="K1686"/>
    </row>
    <row r="1687" spans="11:11" x14ac:dyDescent="0.2">
      <c r="K1687"/>
    </row>
    <row r="1688" spans="11:11" x14ac:dyDescent="0.2">
      <c r="K1688"/>
    </row>
    <row r="1689" spans="11:11" x14ac:dyDescent="0.2">
      <c r="K1689"/>
    </row>
    <row r="1690" spans="11:11" x14ac:dyDescent="0.2">
      <c r="K1690"/>
    </row>
    <row r="1691" spans="11:11" x14ac:dyDescent="0.2">
      <c r="K1691"/>
    </row>
    <row r="1692" spans="11:11" x14ac:dyDescent="0.2">
      <c r="K1692"/>
    </row>
    <row r="1693" spans="11:11" x14ac:dyDescent="0.2">
      <c r="K1693"/>
    </row>
    <row r="1694" spans="11:11" x14ac:dyDescent="0.2">
      <c r="K1694"/>
    </row>
    <row r="1695" spans="11:11" x14ac:dyDescent="0.2">
      <c r="K1695"/>
    </row>
    <row r="1696" spans="11:11" x14ac:dyDescent="0.2">
      <c r="K1696"/>
    </row>
    <row r="1697" spans="11:11" x14ac:dyDescent="0.2">
      <c r="K1697"/>
    </row>
    <row r="1698" spans="11:11" x14ac:dyDescent="0.2">
      <c r="K1698"/>
    </row>
    <row r="1699" spans="11:11" x14ac:dyDescent="0.2">
      <c r="K1699"/>
    </row>
    <row r="1700" spans="11:11" x14ac:dyDescent="0.2">
      <c r="K1700"/>
    </row>
    <row r="1701" spans="11:11" x14ac:dyDescent="0.2">
      <c r="K1701"/>
    </row>
    <row r="1702" spans="11:11" x14ac:dyDescent="0.2">
      <c r="K1702"/>
    </row>
    <row r="1703" spans="11:11" x14ac:dyDescent="0.2">
      <c r="K1703"/>
    </row>
    <row r="1704" spans="11:11" x14ac:dyDescent="0.2">
      <c r="K1704"/>
    </row>
    <row r="1705" spans="11:11" x14ac:dyDescent="0.2">
      <c r="K1705"/>
    </row>
    <row r="1706" spans="11:11" x14ac:dyDescent="0.2">
      <c r="K1706"/>
    </row>
    <row r="1707" spans="11:11" x14ac:dyDescent="0.2">
      <c r="K1707"/>
    </row>
    <row r="1708" spans="11:11" x14ac:dyDescent="0.2">
      <c r="K1708"/>
    </row>
    <row r="1709" spans="11:11" x14ac:dyDescent="0.2">
      <c r="K1709"/>
    </row>
    <row r="1710" spans="11:11" x14ac:dyDescent="0.2">
      <c r="K1710"/>
    </row>
    <row r="1711" spans="11:11" x14ac:dyDescent="0.2">
      <c r="K1711"/>
    </row>
    <row r="1712" spans="11:11" x14ac:dyDescent="0.2">
      <c r="K1712"/>
    </row>
    <row r="1713" spans="11:11" x14ac:dyDescent="0.2">
      <c r="K1713"/>
    </row>
    <row r="1714" spans="11:11" x14ac:dyDescent="0.2">
      <c r="K1714"/>
    </row>
    <row r="1715" spans="11:11" x14ac:dyDescent="0.2">
      <c r="K1715"/>
    </row>
    <row r="1716" spans="11:11" x14ac:dyDescent="0.2">
      <c r="K1716"/>
    </row>
    <row r="1717" spans="11:11" x14ac:dyDescent="0.2">
      <c r="K1717"/>
    </row>
    <row r="1718" spans="11:11" x14ac:dyDescent="0.2">
      <c r="K1718"/>
    </row>
    <row r="1719" spans="11:11" x14ac:dyDescent="0.2">
      <c r="K1719"/>
    </row>
    <row r="1720" spans="11:11" x14ac:dyDescent="0.2">
      <c r="K1720"/>
    </row>
    <row r="1721" spans="11:11" x14ac:dyDescent="0.2">
      <c r="K1721"/>
    </row>
    <row r="1722" spans="11:11" x14ac:dyDescent="0.2">
      <c r="K1722"/>
    </row>
    <row r="1723" spans="11:11" x14ac:dyDescent="0.2">
      <c r="K1723"/>
    </row>
    <row r="1724" spans="11:11" x14ac:dyDescent="0.2">
      <c r="K1724"/>
    </row>
    <row r="1725" spans="11:11" x14ac:dyDescent="0.2">
      <c r="K1725"/>
    </row>
    <row r="1726" spans="11:11" x14ac:dyDescent="0.2">
      <c r="K1726"/>
    </row>
    <row r="1727" spans="11:11" x14ac:dyDescent="0.2">
      <c r="K1727"/>
    </row>
    <row r="1728" spans="11:11" x14ac:dyDescent="0.2">
      <c r="K1728"/>
    </row>
    <row r="1729" spans="11:11" x14ac:dyDescent="0.2">
      <c r="K1729"/>
    </row>
    <row r="1730" spans="11:11" x14ac:dyDescent="0.2">
      <c r="K1730"/>
    </row>
    <row r="1731" spans="11:11" x14ac:dyDescent="0.2">
      <c r="K1731"/>
    </row>
    <row r="1732" spans="11:11" x14ac:dyDescent="0.2">
      <c r="K1732"/>
    </row>
    <row r="1733" spans="11:11" x14ac:dyDescent="0.2">
      <c r="K1733"/>
    </row>
    <row r="1734" spans="11:11" x14ac:dyDescent="0.2">
      <c r="K1734"/>
    </row>
    <row r="1735" spans="11:11" x14ac:dyDescent="0.2">
      <c r="K1735"/>
    </row>
    <row r="1736" spans="11:11" x14ac:dyDescent="0.2">
      <c r="K1736"/>
    </row>
    <row r="1737" spans="11:11" x14ac:dyDescent="0.2">
      <c r="K1737"/>
    </row>
    <row r="1738" spans="11:11" x14ac:dyDescent="0.2">
      <c r="K1738"/>
    </row>
    <row r="1739" spans="11:11" x14ac:dyDescent="0.2">
      <c r="K1739"/>
    </row>
    <row r="1740" spans="11:11" x14ac:dyDescent="0.2">
      <c r="K1740"/>
    </row>
    <row r="1741" spans="11:11" x14ac:dyDescent="0.2">
      <c r="K1741"/>
    </row>
    <row r="1742" spans="11:11" x14ac:dyDescent="0.2">
      <c r="K1742"/>
    </row>
    <row r="1743" spans="11:11" x14ac:dyDescent="0.2">
      <c r="K1743"/>
    </row>
    <row r="1744" spans="11:11" x14ac:dyDescent="0.2">
      <c r="K1744"/>
    </row>
    <row r="1745" spans="11:11" x14ac:dyDescent="0.2">
      <c r="K1745"/>
    </row>
    <row r="1746" spans="11:11" x14ac:dyDescent="0.2">
      <c r="K1746"/>
    </row>
    <row r="1747" spans="11:11" x14ac:dyDescent="0.2">
      <c r="K1747"/>
    </row>
    <row r="1748" spans="11:11" x14ac:dyDescent="0.2">
      <c r="K1748"/>
    </row>
    <row r="1749" spans="11:11" x14ac:dyDescent="0.2">
      <c r="K1749"/>
    </row>
    <row r="1750" spans="11:11" x14ac:dyDescent="0.2">
      <c r="K1750"/>
    </row>
    <row r="1751" spans="11:11" x14ac:dyDescent="0.2">
      <c r="K1751"/>
    </row>
    <row r="1752" spans="11:11" x14ac:dyDescent="0.2">
      <c r="K1752"/>
    </row>
    <row r="1753" spans="11:11" x14ac:dyDescent="0.2">
      <c r="K1753"/>
    </row>
    <row r="1754" spans="11:11" x14ac:dyDescent="0.2">
      <c r="K1754"/>
    </row>
    <row r="1755" spans="11:11" x14ac:dyDescent="0.2">
      <c r="K1755"/>
    </row>
    <row r="1756" spans="11:11" x14ac:dyDescent="0.2">
      <c r="K1756"/>
    </row>
    <row r="1757" spans="11:11" x14ac:dyDescent="0.2">
      <c r="K1757"/>
    </row>
    <row r="1758" spans="11:11" x14ac:dyDescent="0.2">
      <c r="K1758"/>
    </row>
    <row r="1759" spans="11:11" x14ac:dyDescent="0.2">
      <c r="K1759"/>
    </row>
    <row r="1760" spans="11:11" x14ac:dyDescent="0.2">
      <c r="K1760"/>
    </row>
    <row r="1761" spans="11:11" x14ac:dyDescent="0.2">
      <c r="K1761"/>
    </row>
    <row r="1762" spans="11:11" x14ac:dyDescent="0.2">
      <c r="K1762"/>
    </row>
    <row r="1763" spans="11:11" x14ac:dyDescent="0.2">
      <c r="K1763"/>
    </row>
    <row r="1764" spans="11:11" x14ac:dyDescent="0.2">
      <c r="K1764"/>
    </row>
    <row r="1765" spans="11:11" x14ac:dyDescent="0.2">
      <c r="K1765"/>
    </row>
    <row r="1766" spans="11:11" x14ac:dyDescent="0.2">
      <c r="K1766"/>
    </row>
    <row r="1767" spans="11:11" x14ac:dyDescent="0.2">
      <c r="K1767"/>
    </row>
    <row r="1768" spans="11:11" x14ac:dyDescent="0.2">
      <c r="K1768"/>
    </row>
    <row r="1769" spans="11:11" x14ac:dyDescent="0.2">
      <c r="K1769"/>
    </row>
    <row r="1770" spans="11:11" x14ac:dyDescent="0.2">
      <c r="K1770"/>
    </row>
    <row r="1771" spans="11:11" x14ac:dyDescent="0.2">
      <c r="K1771"/>
    </row>
    <row r="1772" spans="11:11" x14ac:dyDescent="0.2">
      <c r="K1772"/>
    </row>
    <row r="1773" spans="11:11" x14ac:dyDescent="0.2">
      <c r="K1773"/>
    </row>
    <row r="1774" spans="11:11" x14ac:dyDescent="0.2">
      <c r="K1774"/>
    </row>
    <row r="1775" spans="11:11" x14ac:dyDescent="0.2">
      <c r="K1775"/>
    </row>
    <row r="1776" spans="11:11" x14ac:dyDescent="0.2">
      <c r="K1776"/>
    </row>
    <row r="1777" spans="11:11" x14ac:dyDescent="0.2">
      <c r="K1777"/>
    </row>
    <row r="1778" spans="11:11" x14ac:dyDescent="0.2">
      <c r="K1778"/>
    </row>
    <row r="1779" spans="11:11" x14ac:dyDescent="0.2">
      <c r="K1779"/>
    </row>
    <row r="1780" spans="11:11" x14ac:dyDescent="0.2">
      <c r="K1780"/>
    </row>
    <row r="1781" spans="11:11" x14ac:dyDescent="0.2">
      <c r="K1781"/>
    </row>
    <row r="1782" spans="11:11" x14ac:dyDescent="0.2">
      <c r="K1782"/>
    </row>
    <row r="1783" spans="11:11" x14ac:dyDescent="0.2">
      <c r="K1783"/>
    </row>
    <row r="1784" spans="11:11" x14ac:dyDescent="0.2">
      <c r="K1784"/>
    </row>
    <row r="1785" spans="11:11" x14ac:dyDescent="0.2">
      <c r="K1785"/>
    </row>
    <row r="1786" spans="11:11" x14ac:dyDescent="0.2">
      <c r="K1786"/>
    </row>
    <row r="1787" spans="11:11" x14ac:dyDescent="0.2">
      <c r="K1787"/>
    </row>
    <row r="1788" spans="11:11" x14ac:dyDescent="0.2">
      <c r="K1788"/>
    </row>
    <row r="1789" spans="11:11" x14ac:dyDescent="0.2">
      <c r="K1789"/>
    </row>
    <row r="1790" spans="11:11" x14ac:dyDescent="0.2">
      <c r="K1790"/>
    </row>
    <row r="1791" spans="11:11" x14ac:dyDescent="0.2">
      <c r="K1791"/>
    </row>
    <row r="1792" spans="11:11" x14ac:dyDescent="0.2">
      <c r="K1792"/>
    </row>
    <row r="1793" spans="11:11" x14ac:dyDescent="0.2">
      <c r="K1793"/>
    </row>
    <row r="1794" spans="11:11" x14ac:dyDescent="0.2">
      <c r="K1794"/>
    </row>
    <row r="1795" spans="11:11" x14ac:dyDescent="0.2">
      <c r="K1795"/>
    </row>
    <row r="1796" spans="11:11" x14ac:dyDescent="0.2">
      <c r="K1796"/>
    </row>
    <row r="1797" spans="11:11" x14ac:dyDescent="0.2">
      <c r="K1797"/>
    </row>
    <row r="1798" spans="11:11" x14ac:dyDescent="0.2">
      <c r="K1798"/>
    </row>
    <row r="1799" spans="11:11" x14ac:dyDescent="0.2">
      <c r="K1799"/>
    </row>
    <row r="1800" spans="11:11" x14ac:dyDescent="0.2">
      <c r="K1800"/>
    </row>
    <row r="1801" spans="11:11" x14ac:dyDescent="0.2">
      <c r="K1801"/>
    </row>
    <row r="1802" spans="11:11" x14ac:dyDescent="0.2">
      <c r="K1802"/>
    </row>
    <row r="1803" spans="11:11" x14ac:dyDescent="0.2">
      <c r="K1803"/>
    </row>
    <row r="1804" spans="11:11" x14ac:dyDescent="0.2">
      <c r="K1804"/>
    </row>
    <row r="1805" spans="11:11" x14ac:dyDescent="0.2">
      <c r="K1805"/>
    </row>
    <row r="1806" spans="11:11" x14ac:dyDescent="0.2">
      <c r="K1806"/>
    </row>
    <row r="1807" spans="11:11" x14ac:dyDescent="0.2">
      <c r="K1807"/>
    </row>
    <row r="1808" spans="11:11" x14ac:dyDescent="0.2">
      <c r="K1808"/>
    </row>
    <row r="1809" spans="11:11" x14ac:dyDescent="0.2">
      <c r="K1809"/>
    </row>
    <row r="1810" spans="11:11" x14ac:dyDescent="0.2">
      <c r="K1810"/>
    </row>
    <row r="1811" spans="11:11" x14ac:dyDescent="0.2">
      <c r="K1811"/>
    </row>
    <row r="1812" spans="11:11" x14ac:dyDescent="0.2">
      <c r="K1812"/>
    </row>
    <row r="1813" spans="11:11" x14ac:dyDescent="0.2">
      <c r="K1813"/>
    </row>
    <row r="1814" spans="11:11" x14ac:dyDescent="0.2">
      <c r="K1814"/>
    </row>
    <row r="1815" spans="11:11" x14ac:dyDescent="0.2">
      <c r="K1815"/>
    </row>
    <row r="1816" spans="11:11" x14ac:dyDescent="0.2">
      <c r="K1816"/>
    </row>
    <row r="1817" spans="11:11" x14ac:dyDescent="0.2">
      <c r="K1817"/>
    </row>
    <row r="1818" spans="11:11" x14ac:dyDescent="0.2">
      <c r="K1818"/>
    </row>
    <row r="1819" spans="11:11" x14ac:dyDescent="0.2">
      <c r="K1819"/>
    </row>
    <row r="1820" spans="11:11" x14ac:dyDescent="0.2">
      <c r="K1820"/>
    </row>
    <row r="1821" spans="11:11" x14ac:dyDescent="0.2">
      <c r="K1821"/>
    </row>
    <row r="1822" spans="11:11" x14ac:dyDescent="0.2">
      <c r="K1822"/>
    </row>
    <row r="1823" spans="11:11" x14ac:dyDescent="0.2">
      <c r="K1823"/>
    </row>
    <row r="1824" spans="11:11" x14ac:dyDescent="0.2">
      <c r="K1824"/>
    </row>
    <row r="1825" spans="11:11" x14ac:dyDescent="0.2">
      <c r="K1825"/>
    </row>
    <row r="1826" spans="11:11" x14ac:dyDescent="0.2">
      <c r="K1826"/>
    </row>
    <row r="1827" spans="11:11" x14ac:dyDescent="0.2">
      <c r="K1827"/>
    </row>
    <row r="1828" spans="11:11" x14ac:dyDescent="0.2">
      <c r="K1828"/>
    </row>
    <row r="1829" spans="11:11" x14ac:dyDescent="0.2">
      <c r="K1829"/>
    </row>
    <row r="1830" spans="11:11" x14ac:dyDescent="0.2">
      <c r="K1830"/>
    </row>
    <row r="1831" spans="11:11" x14ac:dyDescent="0.2">
      <c r="K1831"/>
    </row>
    <row r="1832" spans="11:11" x14ac:dyDescent="0.2">
      <c r="K1832"/>
    </row>
    <row r="1833" spans="11:11" x14ac:dyDescent="0.2">
      <c r="K1833"/>
    </row>
    <row r="1834" spans="11:11" x14ac:dyDescent="0.2">
      <c r="K1834"/>
    </row>
    <row r="1835" spans="11:11" x14ac:dyDescent="0.2">
      <c r="K1835"/>
    </row>
    <row r="1836" spans="11:11" x14ac:dyDescent="0.2">
      <c r="K1836"/>
    </row>
    <row r="1837" spans="11:11" x14ac:dyDescent="0.2">
      <c r="K1837"/>
    </row>
    <row r="1838" spans="11:11" x14ac:dyDescent="0.2">
      <c r="K1838"/>
    </row>
    <row r="1839" spans="11:11" x14ac:dyDescent="0.2">
      <c r="K1839"/>
    </row>
    <row r="1840" spans="11:11" x14ac:dyDescent="0.2">
      <c r="K1840"/>
    </row>
    <row r="1841" spans="11:11" x14ac:dyDescent="0.2">
      <c r="K1841"/>
    </row>
    <row r="1842" spans="11:11" x14ac:dyDescent="0.2">
      <c r="K1842"/>
    </row>
    <row r="1843" spans="11:11" x14ac:dyDescent="0.2">
      <c r="K1843"/>
    </row>
    <row r="1844" spans="11:11" x14ac:dyDescent="0.2">
      <c r="K1844"/>
    </row>
    <row r="1845" spans="11:11" x14ac:dyDescent="0.2">
      <c r="K1845"/>
    </row>
    <row r="1846" spans="11:11" x14ac:dyDescent="0.2">
      <c r="K1846"/>
    </row>
    <row r="1847" spans="11:11" x14ac:dyDescent="0.2">
      <c r="K1847"/>
    </row>
    <row r="1848" spans="11:11" x14ac:dyDescent="0.2">
      <c r="K1848"/>
    </row>
    <row r="1849" spans="11:11" x14ac:dyDescent="0.2">
      <c r="K1849"/>
    </row>
    <row r="1850" spans="11:11" x14ac:dyDescent="0.2">
      <c r="K1850"/>
    </row>
    <row r="1851" spans="11:11" x14ac:dyDescent="0.2">
      <c r="K1851"/>
    </row>
    <row r="1852" spans="11:11" x14ac:dyDescent="0.2">
      <c r="K1852"/>
    </row>
    <row r="1853" spans="11:11" x14ac:dyDescent="0.2">
      <c r="K1853"/>
    </row>
    <row r="1854" spans="11:11" x14ac:dyDescent="0.2">
      <c r="K1854"/>
    </row>
    <row r="1855" spans="11:11" x14ac:dyDescent="0.2">
      <c r="K1855"/>
    </row>
    <row r="1856" spans="11:11" x14ac:dyDescent="0.2">
      <c r="K1856"/>
    </row>
    <row r="1857" spans="11:11" x14ac:dyDescent="0.2">
      <c r="K1857"/>
    </row>
    <row r="1858" spans="11:11" x14ac:dyDescent="0.2">
      <c r="K1858"/>
    </row>
    <row r="1859" spans="11:11" x14ac:dyDescent="0.2">
      <c r="K1859"/>
    </row>
    <row r="1860" spans="11:11" x14ac:dyDescent="0.2">
      <c r="K1860"/>
    </row>
    <row r="1861" spans="11:11" x14ac:dyDescent="0.2">
      <c r="K1861"/>
    </row>
    <row r="1862" spans="11:11" x14ac:dyDescent="0.2">
      <c r="K1862"/>
    </row>
    <row r="1863" spans="11:11" x14ac:dyDescent="0.2">
      <c r="K1863"/>
    </row>
    <row r="1864" spans="11:11" x14ac:dyDescent="0.2">
      <c r="K1864"/>
    </row>
    <row r="1865" spans="11:11" x14ac:dyDescent="0.2">
      <c r="K1865"/>
    </row>
    <row r="1866" spans="11:11" x14ac:dyDescent="0.2">
      <c r="K1866"/>
    </row>
    <row r="1867" spans="11:11" x14ac:dyDescent="0.2">
      <c r="K1867"/>
    </row>
    <row r="1868" spans="11:11" x14ac:dyDescent="0.2">
      <c r="K1868"/>
    </row>
    <row r="1869" spans="11:11" x14ac:dyDescent="0.2">
      <c r="K1869"/>
    </row>
    <row r="1870" spans="11:11" x14ac:dyDescent="0.2">
      <c r="K1870"/>
    </row>
    <row r="1871" spans="11:11" x14ac:dyDescent="0.2">
      <c r="K1871"/>
    </row>
    <row r="1872" spans="11:11" x14ac:dyDescent="0.2">
      <c r="K1872"/>
    </row>
    <row r="1873" spans="11:11" x14ac:dyDescent="0.2">
      <c r="K1873"/>
    </row>
    <row r="1874" spans="11:11" x14ac:dyDescent="0.2">
      <c r="K1874"/>
    </row>
    <row r="1875" spans="11:11" x14ac:dyDescent="0.2">
      <c r="K1875"/>
    </row>
    <row r="1876" spans="11:11" x14ac:dyDescent="0.2">
      <c r="K1876"/>
    </row>
    <row r="1877" spans="11:11" x14ac:dyDescent="0.2">
      <c r="K1877"/>
    </row>
    <row r="1878" spans="11:11" x14ac:dyDescent="0.2">
      <c r="K1878"/>
    </row>
    <row r="1879" spans="11:11" x14ac:dyDescent="0.2">
      <c r="K1879"/>
    </row>
    <row r="1880" spans="11:11" x14ac:dyDescent="0.2">
      <c r="K1880"/>
    </row>
    <row r="1881" spans="11:11" x14ac:dyDescent="0.2">
      <c r="K1881"/>
    </row>
    <row r="1882" spans="11:11" x14ac:dyDescent="0.2">
      <c r="K1882"/>
    </row>
    <row r="1883" spans="11:11" x14ac:dyDescent="0.2">
      <c r="K1883"/>
    </row>
    <row r="1884" spans="11:11" x14ac:dyDescent="0.2">
      <c r="K1884"/>
    </row>
    <row r="1885" spans="11:11" x14ac:dyDescent="0.2">
      <c r="K1885"/>
    </row>
    <row r="1886" spans="11:11" x14ac:dyDescent="0.2">
      <c r="K1886"/>
    </row>
    <row r="1887" spans="11:11" x14ac:dyDescent="0.2">
      <c r="K1887"/>
    </row>
    <row r="1888" spans="11:11" x14ac:dyDescent="0.2">
      <c r="K1888"/>
    </row>
    <row r="1889" spans="11:11" x14ac:dyDescent="0.2">
      <c r="K1889"/>
    </row>
    <row r="1890" spans="11:11" x14ac:dyDescent="0.2">
      <c r="K1890"/>
    </row>
    <row r="1891" spans="11:11" x14ac:dyDescent="0.2">
      <c r="K1891"/>
    </row>
    <row r="1892" spans="11:11" x14ac:dyDescent="0.2">
      <c r="K1892"/>
    </row>
    <row r="1893" spans="11:11" x14ac:dyDescent="0.2">
      <c r="K1893"/>
    </row>
    <row r="1894" spans="11:11" x14ac:dyDescent="0.2">
      <c r="K1894"/>
    </row>
    <row r="1895" spans="11:11" x14ac:dyDescent="0.2">
      <c r="K1895"/>
    </row>
    <row r="1896" spans="11:11" x14ac:dyDescent="0.2">
      <c r="K1896"/>
    </row>
    <row r="1897" spans="11:11" x14ac:dyDescent="0.2">
      <c r="K1897"/>
    </row>
    <row r="1898" spans="11:11" x14ac:dyDescent="0.2">
      <c r="K1898"/>
    </row>
    <row r="1899" spans="11:11" x14ac:dyDescent="0.2">
      <c r="K1899"/>
    </row>
    <row r="1900" spans="11:11" x14ac:dyDescent="0.2">
      <c r="K1900"/>
    </row>
    <row r="1901" spans="11:11" x14ac:dyDescent="0.2">
      <c r="K1901"/>
    </row>
    <row r="1902" spans="11:11" x14ac:dyDescent="0.2">
      <c r="K1902"/>
    </row>
    <row r="1903" spans="11:11" x14ac:dyDescent="0.2">
      <c r="K1903"/>
    </row>
    <row r="1904" spans="11:11" x14ac:dyDescent="0.2">
      <c r="K1904"/>
    </row>
    <row r="1905" spans="11:11" x14ac:dyDescent="0.2">
      <c r="K1905"/>
    </row>
    <row r="1906" spans="11:11" x14ac:dyDescent="0.2">
      <c r="K1906"/>
    </row>
    <row r="1907" spans="11:11" x14ac:dyDescent="0.2">
      <c r="K1907"/>
    </row>
    <row r="1908" spans="11:11" x14ac:dyDescent="0.2">
      <c r="K1908"/>
    </row>
    <row r="1909" spans="11:11" x14ac:dyDescent="0.2">
      <c r="K1909"/>
    </row>
    <row r="1910" spans="11:11" x14ac:dyDescent="0.2">
      <c r="K1910"/>
    </row>
    <row r="1911" spans="11:11" x14ac:dyDescent="0.2">
      <c r="K1911"/>
    </row>
    <row r="1912" spans="11:11" x14ac:dyDescent="0.2">
      <c r="K1912"/>
    </row>
    <row r="1913" spans="11:11" x14ac:dyDescent="0.2">
      <c r="K1913"/>
    </row>
    <row r="1914" spans="11:11" x14ac:dyDescent="0.2">
      <c r="K1914"/>
    </row>
    <row r="1915" spans="11:11" x14ac:dyDescent="0.2">
      <c r="K1915"/>
    </row>
    <row r="1916" spans="11:11" x14ac:dyDescent="0.2">
      <c r="K1916"/>
    </row>
    <row r="1917" spans="11:11" x14ac:dyDescent="0.2">
      <c r="K1917"/>
    </row>
    <row r="1918" spans="11:11" x14ac:dyDescent="0.2">
      <c r="K1918"/>
    </row>
    <row r="1919" spans="11:11" x14ac:dyDescent="0.2">
      <c r="K1919"/>
    </row>
    <row r="1920" spans="11:11" x14ac:dyDescent="0.2">
      <c r="K1920"/>
    </row>
    <row r="1921" spans="11:11" x14ac:dyDescent="0.2">
      <c r="K1921"/>
    </row>
    <row r="1922" spans="11:11" x14ac:dyDescent="0.2">
      <c r="K1922"/>
    </row>
    <row r="1923" spans="11:11" x14ac:dyDescent="0.2">
      <c r="K1923"/>
    </row>
    <row r="1924" spans="11:11" x14ac:dyDescent="0.2">
      <c r="K1924"/>
    </row>
    <row r="1925" spans="11:11" x14ac:dyDescent="0.2">
      <c r="K1925"/>
    </row>
    <row r="1926" spans="11:11" x14ac:dyDescent="0.2">
      <c r="K1926"/>
    </row>
    <row r="1927" spans="11:11" x14ac:dyDescent="0.2">
      <c r="K1927"/>
    </row>
    <row r="1928" spans="11:11" x14ac:dyDescent="0.2">
      <c r="K1928"/>
    </row>
    <row r="1929" spans="11:11" x14ac:dyDescent="0.2">
      <c r="K1929"/>
    </row>
    <row r="1930" spans="11:11" x14ac:dyDescent="0.2">
      <c r="K1930"/>
    </row>
    <row r="1931" spans="11:11" x14ac:dyDescent="0.2">
      <c r="K1931"/>
    </row>
    <row r="1932" spans="11:11" x14ac:dyDescent="0.2">
      <c r="K1932"/>
    </row>
    <row r="1933" spans="11:11" x14ac:dyDescent="0.2">
      <c r="K1933"/>
    </row>
    <row r="1934" spans="11:11" x14ac:dyDescent="0.2">
      <c r="K1934"/>
    </row>
    <row r="1935" spans="11:11" x14ac:dyDescent="0.2">
      <c r="K1935"/>
    </row>
    <row r="1936" spans="11:11" x14ac:dyDescent="0.2">
      <c r="K1936"/>
    </row>
    <row r="1937" spans="11:11" x14ac:dyDescent="0.2">
      <c r="K1937"/>
    </row>
    <row r="1938" spans="11:11" x14ac:dyDescent="0.2">
      <c r="K1938"/>
    </row>
    <row r="1939" spans="11:11" x14ac:dyDescent="0.2">
      <c r="K1939"/>
    </row>
    <row r="1940" spans="11:11" x14ac:dyDescent="0.2">
      <c r="K1940"/>
    </row>
    <row r="1941" spans="11:11" x14ac:dyDescent="0.2">
      <c r="K1941"/>
    </row>
    <row r="1942" spans="11:11" x14ac:dyDescent="0.2">
      <c r="K1942"/>
    </row>
    <row r="1943" spans="11:11" x14ac:dyDescent="0.2">
      <c r="K1943"/>
    </row>
    <row r="1944" spans="11:11" x14ac:dyDescent="0.2">
      <c r="K1944"/>
    </row>
    <row r="1945" spans="11:11" x14ac:dyDescent="0.2">
      <c r="K1945"/>
    </row>
    <row r="1946" spans="11:11" x14ac:dyDescent="0.2">
      <c r="K1946"/>
    </row>
    <row r="1947" spans="11:11" x14ac:dyDescent="0.2">
      <c r="K1947"/>
    </row>
    <row r="1948" spans="11:11" x14ac:dyDescent="0.2">
      <c r="K1948"/>
    </row>
    <row r="1949" spans="11:11" x14ac:dyDescent="0.2">
      <c r="K1949"/>
    </row>
    <row r="1950" spans="11:11" x14ac:dyDescent="0.2">
      <c r="K1950"/>
    </row>
    <row r="1951" spans="11:11" x14ac:dyDescent="0.2">
      <c r="K1951"/>
    </row>
    <row r="1952" spans="11:11" x14ac:dyDescent="0.2">
      <c r="K1952"/>
    </row>
    <row r="1953" spans="11:11" x14ac:dyDescent="0.2">
      <c r="K1953"/>
    </row>
    <row r="1954" spans="11:11" x14ac:dyDescent="0.2">
      <c r="K1954"/>
    </row>
    <row r="1955" spans="11:11" x14ac:dyDescent="0.2">
      <c r="K1955"/>
    </row>
    <row r="1956" spans="11:11" x14ac:dyDescent="0.2">
      <c r="K1956"/>
    </row>
    <row r="1957" spans="11:11" x14ac:dyDescent="0.2">
      <c r="K1957"/>
    </row>
    <row r="1958" spans="11:11" x14ac:dyDescent="0.2">
      <c r="K1958"/>
    </row>
    <row r="1959" spans="11:11" x14ac:dyDescent="0.2">
      <c r="K1959"/>
    </row>
    <row r="1960" spans="11:11" x14ac:dyDescent="0.2">
      <c r="K1960"/>
    </row>
    <row r="1961" spans="11:11" x14ac:dyDescent="0.2">
      <c r="K1961"/>
    </row>
    <row r="1962" spans="11:11" x14ac:dyDescent="0.2">
      <c r="K1962"/>
    </row>
    <row r="1963" spans="11:11" x14ac:dyDescent="0.2">
      <c r="K1963"/>
    </row>
    <row r="1964" spans="11:11" x14ac:dyDescent="0.2">
      <c r="K1964"/>
    </row>
    <row r="1965" spans="11:11" x14ac:dyDescent="0.2">
      <c r="K1965"/>
    </row>
    <row r="1966" spans="11:11" x14ac:dyDescent="0.2">
      <c r="K1966"/>
    </row>
    <row r="1967" spans="11:11" x14ac:dyDescent="0.2">
      <c r="K1967"/>
    </row>
    <row r="1968" spans="11:11" x14ac:dyDescent="0.2">
      <c r="K1968"/>
    </row>
    <row r="1969" spans="11:11" x14ac:dyDescent="0.2">
      <c r="K1969"/>
    </row>
    <row r="1970" spans="11:11" x14ac:dyDescent="0.2">
      <c r="K1970"/>
    </row>
    <row r="1971" spans="11:11" x14ac:dyDescent="0.2">
      <c r="K1971"/>
    </row>
    <row r="1972" spans="11:11" x14ac:dyDescent="0.2">
      <c r="K1972"/>
    </row>
    <row r="1973" spans="11:11" x14ac:dyDescent="0.2">
      <c r="K1973"/>
    </row>
    <row r="1974" spans="11:11" x14ac:dyDescent="0.2">
      <c r="K1974"/>
    </row>
    <row r="1975" spans="11:11" x14ac:dyDescent="0.2">
      <c r="K1975"/>
    </row>
    <row r="1976" spans="11:11" x14ac:dyDescent="0.2">
      <c r="K1976"/>
    </row>
    <row r="1977" spans="11:11" x14ac:dyDescent="0.2">
      <c r="K1977"/>
    </row>
    <row r="1978" spans="11:11" x14ac:dyDescent="0.2">
      <c r="K1978"/>
    </row>
    <row r="1979" spans="11:11" x14ac:dyDescent="0.2">
      <c r="K1979"/>
    </row>
    <row r="1980" spans="11:11" x14ac:dyDescent="0.2">
      <c r="K1980"/>
    </row>
    <row r="1981" spans="11:11" x14ac:dyDescent="0.2">
      <c r="K1981"/>
    </row>
    <row r="1982" spans="11:11" x14ac:dyDescent="0.2">
      <c r="K1982"/>
    </row>
    <row r="1983" spans="11:11" x14ac:dyDescent="0.2">
      <c r="K1983"/>
    </row>
    <row r="1984" spans="11:11" x14ac:dyDescent="0.2">
      <c r="K1984"/>
    </row>
    <row r="1985" spans="11:11" x14ac:dyDescent="0.2">
      <c r="K1985"/>
    </row>
    <row r="1986" spans="11:11" x14ac:dyDescent="0.2">
      <c r="K1986"/>
    </row>
    <row r="1987" spans="11:11" x14ac:dyDescent="0.2">
      <c r="K1987"/>
    </row>
    <row r="1988" spans="11:11" x14ac:dyDescent="0.2">
      <c r="K1988"/>
    </row>
    <row r="1989" spans="11:11" x14ac:dyDescent="0.2">
      <c r="K1989"/>
    </row>
    <row r="1990" spans="11:11" x14ac:dyDescent="0.2">
      <c r="K1990"/>
    </row>
    <row r="1991" spans="11:11" x14ac:dyDescent="0.2">
      <c r="K1991"/>
    </row>
    <row r="1992" spans="11:11" x14ac:dyDescent="0.2">
      <c r="K1992"/>
    </row>
    <row r="1993" spans="11:11" x14ac:dyDescent="0.2">
      <c r="K1993"/>
    </row>
    <row r="1994" spans="11:11" x14ac:dyDescent="0.2">
      <c r="K1994"/>
    </row>
    <row r="1995" spans="11:11" x14ac:dyDescent="0.2">
      <c r="K1995"/>
    </row>
    <row r="1996" spans="11:11" x14ac:dyDescent="0.2">
      <c r="K1996"/>
    </row>
    <row r="1997" spans="11:11" x14ac:dyDescent="0.2">
      <c r="K1997"/>
    </row>
    <row r="1998" spans="11:11" x14ac:dyDescent="0.2">
      <c r="K1998"/>
    </row>
    <row r="1999" spans="11:11" x14ac:dyDescent="0.2">
      <c r="K1999"/>
    </row>
    <row r="2000" spans="11:11" x14ac:dyDescent="0.2">
      <c r="K2000"/>
    </row>
    <row r="2001" spans="11:11" x14ac:dyDescent="0.2">
      <c r="K2001"/>
    </row>
    <row r="2002" spans="11:11" x14ac:dyDescent="0.2">
      <c r="K2002"/>
    </row>
    <row r="2003" spans="11:11" x14ac:dyDescent="0.2">
      <c r="K2003"/>
    </row>
    <row r="2004" spans="11:11" x14ac:dyDescent="0.2">
      <c r="K2004"/>
    </row>
    <row r="2005" spans="11:11" x14ac:dyDescent="0.2">
      <c r="K2005"/>
    </row>
    <row r="2006" spans="11:11" x14ac:dyDescent="0.2">
      <c r="K2006"/>
    </row>
    <row r="2007" spans="11:11" x14ac:dyDescent="0.2">
      <c r="K2007"/>
    </row>
    <row r="2008" spans="11:11" x14ac:dyDescent="0.2">
      <c r="K2008"/>
    </row>
    <row r="2009" spans="11:11" x14ac:dyDescent="0.2">
      <c r="K2009"/>
    </row>
    <row r="2010" spans="11:11" x14ac:dyDescent="0.2">
      <c r="K2010"/>
    </row>
    <row r="2011" spans="11:11" x14ac:dyDescent="0.2">
      <c r="K2011"/>
    </row>
    <row r="2012" spans="11:11" x14ac:dyDescent="0.2">
      <c r="K2012"/>
    </row>
    <row r="2013" spans="11:11" x14ac:dyDescent="0.2">
      <c r="K2013"/>
    </row>
    <row r="2014" spans="11:11" x14ac:dyDescent="0.2">
      <c r="K2014"/>
    </row>
    <row r="2015" spans="11:11" x14ac:dyDescent="0.2">
      <c r="K2015"/>
    </row>
    <row r="2016" spans="11:11" x14ac:dyDescent="0.2">
      <c r="K2016"/>
    </row>
    <row r="2017" spans="11:11" x14ac:dyDescent="0.2">
      <c r="K2017"/>
    </row>
    <row r="2018" spans="11:11" x14ac:dyDescent="0.2">
      <c r="K2018"/>
    </row>
    <row r="2019" spans="11:11" x14ac:dyDescent="0.2">
      <c r="K2019"/>
    </row>
    <row r="2020" spans="11:11" x14ac:dyDescent="0.2">
      <c r="K2020"/>
    </row>
    <row r="2021" spans="11:11" x14ac:dyDescent="0.2">
      <c r="K2021"/>
    </row>
    <row r="2022" spans="11:11" x14ac:dyDescent="0.2">
      <c r="K2022"/>
    </row>
    <row r="2023" spans="11:11" x14ac:dyDescent="0.2">
      <c r="K2023"/>
    </row>
    <row r="2024" spans="11:11" x14ac:dyDescent="0.2">
      <c r="K2024"/>
    </row>
    <row r="2025" spans="11:11" x14ac:dyDescent="0.2">
      <c r="K2025"/>
    </row>
    <row r="2026" spans="11:11" x14ac:dyDescent="0.2">
      <c r="K2026"/>
    </row>
    <row r="2027" spans="11:11" x14ac:dyDescent="0.2">
      <c r="K2027"/>
    </row>
    <row r="2028" spans="11:11" x14ac:dyDescent="0.2">
      <c r="K2028"/>
    </row>
    <row r="2029" spans="11:11" x14ac:dyDescent="0.2">
      <c r="K2029"/>
    </row>
    <row r="2030" spans="11:11" x14ac:dyDescent="0.2">
      <c r="K2030"/>
    </row>
    <row r="2031" spans="11:11" x14ac:dyDescent="0.2">
      <c r="K2031"/>
    </row>
    <row r="2032" spans="11:11" x14ac:dyDescent="0.2">
      <c r="K2032"/>
    </row>
    <row r="2033" spans="11:11" x14ac:dyDescent="0.2">
      <c r="K2033"/>
    </row>
    <row r="2034" spans="11:11" x14ac:dyDescent="0.2">
      <c r="K2034"/>
    </row>
    <row r="2035" spans="11:11" x14ac:dyDescent="0.2">
      <c r="K2035"/>
    </row>
    <row r="2036" spans="11:11" x14ac:dyDescent="0.2">
      <c r="K2036"/>
    </row>
    <row r="2037" spans="11:11" x14ac:dyDescent="0.2">
      <c r="K2037"/>
    </row>
    <row r="2038" spans="11:11" x14ac:dyDescent="0.2">
      <c r="K2038"/>
    </row>
    <row r="2039" spans="11:11" x14ac:dyDescent="0.2">
      <c r="K2039"/>
    </row>
    <row r="2040" spans="11:11" x14ac:dyDescent="0.2">
      <c r="K2040"/>
    </row>
    <row r="2041" spans="11:11" x14ac:dyDescent="0.2">
      <c r="K2041"/>
    </row>
    <row r="2042" spans="11:11" x14ac:dyDescent="0.2">
      <c r="K2042"/>
    </row>
    <row r="2043" spans="11:11" x14ac:dyDescent="0.2">
      <c r="K2043"/>
    </row>
    <row r="2044" spans="11:11" x14ac:dyDescent="0.2">
      <c r="K2044"/>
    </row>
    <row r="2045" spans="11:11" x14ac:dyDescent="0.2">
      <c r="K2045"/>
    </row>
    <row r="2046" spans="11:11" x14ac:dyDescent="0.2">
      <c r="K2046"/>
    </row>
    <row r="2047" spans="11:11" x14ac:dyDescent="0.2">
      <c r="K2047"/>
    </row>
    <row r="2048" spans="11:11" x14ac:dyDescent="0.2">
      <c r="K2048"/>
    </row>
    <row r="2049" spans="11:11" x14ac:dyDescent="0.2">
      <c r="K2049"/>
    </row>
    <row r="2050" spans="11:11" x14ac:dyDescent="0.2">
      <c r="K2050"/>
    </row>
    <row r="2051" spans="11:11" x14ac:dyDescent="0.2">
      <c r="K2051"/>
    </row>
    <row r="2052" spans="11:11" x14ac:dyDescent="0.2">
      <c r="K2052"/>
    </row>
    <row r="2053" spans="11:11" x14ac:dyDescent="0.2">
      <c r="K2053"/>
    </row>
    <row r="2054" spans="11:11" x14ac:dyDescent="0.2">
      <c r="K2054"/>
    </row>
    <row r="2055" spans="11:11" x14ac:dyDescent="0.2">
      <c r="K2055"/>
    </row>
    <row r="2056" spans="11:11" x14ac:dyDescent="0.2">
      <c r="K2056"/>
    </row>
    <row r="2057" spans="11:11" x14ac:dyDescent="0.2">
      <c r="K2057"/>
    </row>
    <row r="2058" spans="11:11" x14ac:dyDescent="0.2">
      <c r="K2058"/>
    </row>
    <row r="2059" spans="11:11" x14ac:dyDescent="0.2">
      <c r="K2059"/>
    </row>
    <row r="2060" spans="11:11" x14ac:dyDescent="0.2">
      <c r="K2060"/>
    </row>
    <row r="2061" spans="11:11" x14ac:dyDescent="0.2">
      <c r="K2061"/>
    </row>
    <row r="2062" spans="11:11" x14ac:dyDescent="0.2">
      <c r="K2062"/>
    </row>
    <row r="2063" spans="11:11" x14ac:dyDescent="0.2">
      <c r="K2063"/>
    </row>
    <row r="2064" spans="11:11" x14ac:dyDescent="0.2">
      <c r="K2064"/>
    </row>
    <row r="2065" spans="11:11" x14ac:dyDescent="0.2">
      <c r="K2065"/>
    </row>
    <row r="2066" spans="11:11" x14ac:dyDescent="0.2">
      <c r="K2066"/>
    </row>
    <row r="2067" spans="11:11" x14ac:dyDescent="0.2">
      <c r="K2067"/>
    </row>
    <row r="2068" spans="11:11" x14ac:dyDescent="0.2">
      <c r="K2068"/>
    </row>
    <row r="2069" spans="11:11" x14ac:dyDescent="0.2">
      <c r="K2069"/>
    </row>
    <row r="2070" spans="11:11" x14ac:dyDescent="0.2">
      <c r="K2070"/>
    </row>
    <row r="2071" spans="11:11" x14ac:dyDescent="0.2">
      <c r="K2071"/>
    </row>
    <row r="2072" spans="11:11" x14ac:dyDescent="0.2">
      <c r="K2072"/>
    </row>
    <row r="2073" spans="11:11" x14ac:dyDescent="0.2">
      <c r="K2073"/>
    </row>
    <row r="2074" spans="11:11" x14ac:dyDescent="0.2">
      <c r="K2074"/>
    </row>
    <row r="2075" spans="11:11" x14ac:dyDescent="0.2">
      <c r="K2075"/>
    </row>
    <row r="2076" spans="11:11" x14ac:dyDescent="0.2">
      <c r="K2076"/>
    </row>
    <row r="2077" spans="11:11" x14ac:dyDescent="0.2">
      <c r="K2077"/>
    </row>
    <row r="2078" spans="11:11" x14ac:dyDescent="0.2">
      <c r="K2078"/>
    </row>
    <row r="2079" spans="11:11" x14ac:dyDescent="0.2">
      <c r="K2079"/>
    </row>
    <row r="2080" spans="11:11" x14ac:dyDescent="0.2">
      <c r="K2080"/>
    </row>
    <row r="2081" spans="11:11" x14ac:dyDescent="0.2">
      <c r="K2081"/>
    </row>
    <row r="2082" spans="11:11" x14ac:dyDescent="0.2">
      <c r="K2082"/>
    </row>
    <row r="2083" spans="11:11" x14ac:dyDescent="0.2">
      <c r="K2083"/>
    </row>
    <row r="2084" spans="11:11" x14ac:dyDescent="0.2">
      <c r="K2084"/>
    </row>
    <row r="2085" spans="11:11" x14ac:dyDescent="0.2">
      <c r="K2085"/>
    </row>
    <row r="2086" spans="11:11" x14ac:dyDescent="0.2">
      <c r="K2086"/>
    </row>
    <row r="2087" spans="11:11" x14ac:dyDescent="0.2">
      <c r="K2087"/>
    </row>
    <row r="2088" spans="11:11" x14ac:dyDescent="0.2">
      <c r="K2088"/>
    </row>
    <row r="2089" spans="11:11" x14ac:dyDescent="0.2">
      <c r="K2089"/>
    </row>
    <row r="2090" spans="11:11" x14ac:dyDescent="0.2">
      <c r="K2090"/>
    </row>
    <row r="2091" spans="11:11" x14ac:dyDescent="0.2">
      <c r="K2091"/>
    </row>
    <row r="2092" spans="11:11" x14ac:dyDescent="0.2">
      <c r="K2092"/>
    </row>
    <row r="2093" spans="11:11" x14ac:dyDescent="0.2">
      <c r="K2093"/>
    </row>
    <row r="2094" spans="11:11" x14ac:dyDescent="0.2">
      <c r="K2094"/>
    </row>
    <row r="2095" spans="11:11" x14ac:dyDescent="0.2">
      <c r="K2095"/>
    </row>
    <row r="2096" spans="11:11" x14ac:dyDescent="0.2">
      <c r="K2096"/>
    </row>
    <row r="2097" spans="11:11" x14ac:dyDescent="0.2">
      <c r="K2097"/>
    </row>
    <row r="2098" spans="11:11" x14ac:dyDescent="0.2">
      <c r="K2098"/>
    </row>
    <row r="2099" spans="11:11" x14ac:dyDescent="0.2">
      <c r="K2099"/>
    </row>
    <row r="2100" spans="11:11" x14ac:dyDescent="0.2">
      <c r="K2100"/>
    </row>
    <row r="2101" spans="11:11" x14ac:dyDescent="0.2">
      <c r="K2101"/>
    </row>
    <row r="2102" spans="11:11" x14ac:dyDescent="0.2">
      <c r="K2102"/>
    </row>
    <row r="2103" spans="11:11" x14ac:dyDescent="0.2">
      <c r="K2103"/>
    </row>
    <row r="2104" spans="11:11" x14ac:dyDescent="0.2">
      <c r="K2104"/>
    </row>
    <row r="2105" spans="11:11" x14ac:dyDescent="0.2">
      <c r="K2105"/>
    </row>
    <row r="2106" spans="11:11" x14ac:dyDescent="0.2">
      <c r="K2106"/>
    </row>
    <row r="2107" spans="11:11" x14ac:dyDescent="0.2">
      <c r="K2107"/>
    </row>
    <row r="2108" spans="11:11" x14ac:dyDescent="0.2">
      <c r="K2108"/>
    </row>
    <row r="2109" spans="11:11" x14ac:dyDescent="0.2">
      <c r="K2109"/>
    </row>
    <row r="2110" spans="11:11" x14ac:dyDescent="0.2">
      <c r="K2110"/>
    </row>
    <row r="2111" spans="11:11" x14ac:dyDescent="0.2">
      <c r="K2111"/>
    </row>
    <row r="2112" spans="11:11" x14ac:dyDescent="0.2">
      <c r="K2112"/>
    </row>
    <row r="2113" spans="11:11" x14ac:dyDescent="0.2">
      <c r="K2113"/>
    </row>
    <row r="2114" spans="11:11" x14ac:dyDescent="0.2">
      <c r="K2114"/>
    </row>
    <row r="2115" spans="11:11" x14ac:dyDescent="0.2">
      <c r="K2115"/>
    </row>
    <row r="2116" spans="11:11" x14ac:dyDescent="0.2">
      <c r="K2116"/>
    </row>
    <row r="2117" spans="11:11" x14ac:dyDescent="0.2">
      <c r="K2117"/>
    </row>
    <row r="2118" spans="11:11" x14ac:dyDescent="0.2">
      <c r="K2118"/>
    </row>
    <row r="2119" spans="11:11" x14ac:dyDescent="0.2">
      <c r="K2119"/>
    </row>
    <row r="2120" spans="11:11" x14ac:dyDescent="0.2">
      <c r="K2120"/>
    </row>
    <row r="2121" spans="11:11" x14ac:dyDescent="0.2">
      <c r="K2121"/>
    </row>
    <row r="2122" spans="11:11" x14ac:dyDescent="0.2">
      <c r="K2122"/>
    </row>
    <row r="2123" spans="11:11" x14ac:dyDescent="0.2">
      <c r="K2123"/>
    </row>
    <row r="2124" spans="11:11" x14ac:dyDescent="0.2">
      <c r="K2124"/>
    </row>
    <row r="2125" spans="11:11" x14ac:dyDescent="0.2">
      <c r="K2125"/>
    </row>
    <row r="2126" spans="11:11" x14ac:dyDescent="0.2">
      <c r="K2126"/>
    </row>
    <row r="2127" spans="11:11" x14ac:dyDescent="0.2">
      <c r="K2127"/>
    </row>
    <row r="2128" spans="11:11" x14ac:dyDescent="0.2">
      <c r="K2128"/>
    </row>
    <row r="2129" spans="11:11" x14ac:dyDescent="0.2">
      <c r="K2129"/>
    </row>
    <row r="2130" spans="11:11" x14ac:dyDescent="0.2">
      <c r="K2130"/>
    </row>
    <row r="2131" spans="11:11" x14ac:dyDescent="0.2">
      <c r="K2131"/>
    </row>
    <row r="2132" spans="11:11" x14ac:dyDescent="0.2">
      <c r="K2132"/>
    </row>
    <row r="2133" spans="11:11" x14ac:dyDescent="0.2">
      <c r="K2133"/>
    </row>
    <row r="2134" spans="11:11" x14ac:dyDescent="0.2">
      <c r="K2134"/>
    </row>
    <row r="2135" spans="11:11" x14ac:dyDescent="0.2">
      <c r="K2135"/>
    </row>
    <row r="2136" spans="11:11" x14ac:dyDescent="0.2">
      <c r="K2136"/>
    </row>
    <row r="2137" spans="11:11" x14ac:dyDescent="0.2">
      <c r="K2137"/>
    </row>
    <row r="2138" spans="11:11" x14ac:dyDescent="0.2">
      <c r="K2138"/>
    </row>
    <row r="2139" spans="11:11" x14ac:dyDescent="0.2">
      <c r="K2139"/>
    </row>
    <row r="2140" spans="11:11" x14ac:dyDescent="0.2">
      <c r="K2140"/>
    </row>
    <row r="2141" spans="11:11" x14ac:dyDescent="0.2">
      <c r="K2141"/>
    </row>
    <row r="2142" spans="11:11" x14ac:dyDescent="0.2">
      <c r="K2142"/>
    </row>
    <row r="2143" spans="11:11" x14ac:dyDescent="0.2">
      <c r="K2143"/>
    </row>
    <row r="2144" spans="11:11" x14ac:dyDescent="0.2">
      <c r="K2144"/>
    </row>
    <row r="2145" spans="11:11" x14ac:dyDescent="0.2">
      <c r="K2145"/>
    </row>
    <row r="2146" spans="11:11" x14ac:dyDescent="0.2">
      <c r="K2146"/>
    </row>
    <row r="2147" spans="11:11" x14ac:dyDescent="0.2">
      <c r="K2147"/>
    </row>
    <row r="2148" spans="11:11" x14ac:dyDescent="0.2">
      <c r="K2148"/>
    </row>
    <row r="2149" spans="11:11" x14ac:dyDescent="0.2">
      <c r="K2149"/>
    </row>
    <row r="2150" spans="11:11" x14ac:dyDescent="0.2">
      <c r="K2150"/>
    </row>
    <row r="2151" spans="11:11" x14ac:dyDescent="0.2">
      <c r="K2151"/>
    </row>
    <row r="2152" spans="11:11" x14ac:dyDescent="0.2">
      <c r="K2152"/>
    </row>
    <row r="2153" spans="11:11" x14ac:dyDescent="0.2">
      <c r="K2153"/>
    </row>
    <row r="2154" spans="11:11" x14ac:dyDescent="0.2">
      <c r="K2154"/>
    </row>
    <row r="2155" spans="11:11" x14ac:dyDescent="0.2">
      <c r="K2155"/>
    </row>
    <row r="2156" spans="11:11" x14ac:dyDescent="0.2">
      <c r="K2156"/>
    </row>
    <row r="2157" spans="11:11" x14ac:dyDescent="0.2">
      <c r="K2157"/>
    </row>
    <row r="2158" spans="11:11" x14ac:dyDescent="0.2">
      <c r="K2158"/>
    </row>
    <row r="2159" spans="11:11" x14ac:dyDescent="0.2">
      <c r="K2159"/>
    </row>
    <row r="2160" spans="11:11" x14ac:dyDescent="0.2">
      <c r="K2160"/>
    </row>
    <row r="2161" spans="11:11" x14ac:dyDescent="0.2">
      <c r="K2161"/>
    </row>
    <row r="2162" spans="11:11" x14ac:dyDescent="0.2">
      <c r="K2162"/>
    </row>
    <row r="2163" spans="11:11" x14ac:dyDescent="0.2">
      <c r="K2163"/>
    </row>
    <row r="2164" spans="11:11" x14ac:dyDescent="0.2">
      <c r="K2164"/>
    </row>
    <row r="2165" spans="11:11" x14ac:dyDescent="0.2">
      <c r="K2165"/>
    </row>
    <row r="2166" spans="11:11" x14ac:dyDescent="0.2">
      <c r="K2166"/>
    </row>
    <row r="2167" spans="11:11" x14ac:dyDescent="0.2">
      <c r="K2167"/>
    </row>
    <row r="2168" spans="11:11" x14ac:dyDescent="0.2">
      <c r="K2168"/>
    </row>
    <row r="2169" spans="11:11" x14ac:dyDescent="0.2">
      <c r="K2169"/>
    </row>
    <row r="2170" spans="11:11" x14ac:dyDescent="0.2">
      <c r="K2170"/>
    </row>
    <row r="2171" spans="11:11" x14ac:dyDescent="0.2">
      <c r="K2171"/>
    </row>
    <row r="2172" spans="11:11" x14ac:dyDescent="0.2">
      <c r="K2172"/>
    </row>
    <row r="2173" spans="11:11" x14ac:dyDescent="0.2">
      <c r="K2173"/>
    </row>
    <row r="2174" spans="11:11" x14ac:dyDescent="0.2">
      <c r="K2174"/>
    </row>
    <row r="2175" spans="11:11" x14ac:dyDescent="0.2">
      <c r="K2175"/>
    </row>
    <row r="2176" spans="11:11" x14ac:dyDescent="0.2">
      <c r="K2176"/>
    </row>
    <row r="2177" spans="11:11" x14ac:dyDescent="0.2">
      <c r="K2177"/>
    </row>
    <row r="2178" spans="11:11" x14ac:dyDescent="0.2">
      <c r="K2178"/>
    </row>
    <row r="2179" spans="11:11" x14ac:dyDescent="0.2">
      <c r="K2179"/>
    </row>
    <row r="2180" spans="11:11" x14ac:dyDescent="0.2">
      <c r="K2180"/>
    </row>
    <row r="2181" spans="11:11" x14ac:dyDescent="0.2">
      <c r="K2181"/>
    </row>
    <row r="2182" spans="11:11" x14ac:dyDescent="0.2">
      <c r="K2182"/>
    </row>
    <row r="2183" spans="11:11" x14ac:dyDescent="0.2">
      <c r="K2183"/>
    </row>
    <row r="2184" spans="11:11" x14ac:dyDescent="0.2">
      <c r="K2184"/>
    </row>
    <row r="2185" spans="11:11" x14ac:dyDescent="0.2">
      <c r="K2185"/>
    </row>
    <row r="2186" spans="11:11" x14ac:dyDescent="0.2">
      <c r="K2186"/>
    </row>
    <row r="2187" spans="11:11" x14ac:dyDescent="0.2">
      <c r="K2187"/>
    </row>
    <row r="2188" spans="11:11" x14ac:dyDescent="0.2">
      <c r="K2188"/>
    </row>
    <row r="2189" spans="11:11" x14ac:dyDescent="0.2">
      <c r="K2189"/>
    </row>
    <row r="2190" spans="11:11" x14ac:dyDescent="0.2">
      <c r="K2190"/>
    </row>
    <row r="2191" spans="11:11" x14ac:dyDescent="0.2">
      <c r="K2191"/>
    </row>
    <row r="2192" spans="11:11" x14ac:dyDescent="0.2">
      <c r="K2192"/>
    </row>
    <row r="2193" spans="11:11" x14ac:dyDescent="0.2">
      <c r="K2193"/>
    </row>
    <row r="2194" spans="11:11" x14ac:dyDescent="0.2">
      <c r="K2194"/>
    </row>
    <row r="2195" spans="11:11" x14ac:dyDescent="0.2">
      <c r="K2195"/>
    </row>
    <row r="2196" spans="11:11" x14ac:dyDescent="0.2">
      <c r="K2196"/>
    </row>
    <row r="2197" spans="11:11" x14ac:dyDescent="0.2">
      <c r="K2197"/>
    </row>
    <row r="2198" spans="11:11" x14ac:dyDescent="0.2">
      <c r="K2198"/>
    </row>
    <row r="2199" spans="11:11" x14ac:dyDescent="0.2">
      <c r="K2199"/>
    </row>
    <row r="2200" spans="11:11" x14ac:dyDescent="0.2">
      <c r="K2200"/>
    </row>
    <row r="2201" spans="11:11" x14ac:dyDescent="0.2">
      <c r="K2201"/>
    </row>
    <row r="2202" spans="11:11" x14ac:dyDescent="0.2">
      <c r="K2202"/>
    </row>
    <row r="2203" spans="11:11" x14ac:dyDescent="0.2">
      <c r="K2203"/>
    </row>
    <row r="2204" spans="11:11" x14ac:dyDescent="0.2">
      <c r="K2204"/>
    </row>
    <row r="2205" spans="11:11" x14ac:dyDescent="0.2">
      <c r="K2205"/>
    </row>
    <row r="2206" spans="11:11" x14ac:dyDescent="0.2">
      <c r="K2206"/>
    </row>
    <row r="2207" spans="11:11" x14ac:dyDescent="0.2">
      <c r="K2207"/>
    </row>
    <row r="2208" spans="11:11" x14ac:dyDescent="0.2">
      <c r="K2208"/>
    </row>
    <row r="2209" spans="11:11" x14ac:dyDescent="0.2">
      <c r="K2209"/>
    </row>
    <row r="2210" spans="11:11" x14ac:dyDescent="0.2">
      <c r="K2210"/>
    </row>
    <row r="2211" spans="11:11" x14ac:dyDescent="0.2">
      <c r="K2211"/>
    </row>
    <row r="2212" spans="11:11" x14ac:dyDescent="0.2">
      <c r="K2212"/>
    </row>
    <row r="2213" spans="11:11" x14ac:dyDescent="0.2">
      <c r="K2213"/>
    </row>
    <row r="2214" spans="11:11" x14ac:dyDescent="0.2">
      <c r="K2214"/>
    </row>
    <row r="2215" spans="11:11" x14ac:dyDescent="0.2">
      <c r="K2215"/>
    </row>
    <row r="2216" spans="11:11" x14ac:dyDescent="0.2">
      <c r="K2216"/>
    </row>
    <row r="2217" spans="11:11" x14ac:dyDescent="0.2">
      <c r="K2217"/>
    </row>
    <row r="2218" spans="11:11" x14ac:dyDescent="0.2">
      <c r="K2218"/>
    </row>
    <row r="2219" spans="11:11" x14ac:dyDescent="0.2">
      <c r="K2219"/>
    </row>
    <row r="2220" spans="11:11" x14ac:dyDescent="0.2">
      <c r="K2220"/>
    </row>
    <row r="2221" spans="11:11" x14ac:dyDescent="0.2">
      <c r="K2221"/>
    </row>
    <row r="2222" spans="11:11" x14ac:dyDescent="0.2">
      <c r="K2222"/>
    </row>
    <row r="2223" spans="11:11" x14ac:dyDescent="0.2">
      <c r="K2223"/>
    </row>
    <row r="2224" spans="11:11" x14ac:dyDescent="0.2">
      <c r="K2224"/>
    </row>
    <row r="2225" spans="11:11" x14ac:dyDescent="0.2">
      <c r="K2225"/>
    </row>
    <row r="2226" spans="11:11" x14ac:dyDescent="0.2">
      <c r="K2226"/>
    </row>
    <row r="2227" spans="11:11" x14ac:dyDescent="0.2">
      <c r="K2227"/>
    </row>
    <row r="2228" spans="11:11" x14ac:dyDescent="0.2">
      <c r="K2228"/>
    </row>
    <row r="2229" spans="11:11" x14ac:dyDescent="0.2">
      <c r="K2229"/>
    </row>
    <row r="2230" spans="11:11" x14ac:dyDescent="0.2">
      <c r="K2230"/>
    </row>
    <row r="2231" spans="11:11" x14ac:dyDescent="0.2">
      <c r="K2231"/>
    </row>
    <row r="2232" spans="11:11" x14ac:dyDescent="0.2">
      <c r="K2232"/>
    </row>
    <row r="2233" spans="11:11" x14ac:dyDescent="0.2">
      <c r="K2233"/>
    </row>
    <row r="2234" spans="11:11" x14ac:dyDescent="0.2">
      <c r="K2234"/>
    </row>
    <row r="2235" spans="11:11" x14ac:dyDescent="0.2">
      <c r="K2235"/>
    </row>
    <row r="2236" spans="11:11" x14ac:dyDescent="0.2">
      <c r="K2236"/>
    </row>
    <row r="2237" spans="11:11" x14ac:dyDescent="0.2">
      <c r="K2237"/>
    </row>
    <row r="2238" spans="11:11" x14ac:dyDescent="0.2">
      <c r="K2238"/>
    </row>
    <row r="2239" spans="11:11" x14ac:dyDescent="0.2">
      <c r="K2239"/>
    </row>
    <row r="2240" spans="11:11" x14ac:dyDescent="0.2">
      <c r="K2240"/>
    </row>
    <row r="2241" spans="11:11" x14ac:dyDescent="0.2">
      <c r="K2241"/>
    </row>
    <row r="2242" spans="11:11" x14ac:dyDescent="0.2">
      <c r="K2242"/>
    </row>
    <row r="2243" spans="11:11" x14ac:dyDescent="0.2">
      <c r="K2243"/>
    </row>
    <row r="2244" spans="11:11" x14ac:dyDescent="0.2">
      <c r="K2244"/>
    </row>
    <row r="2245" spans="11:11" x14ac:dyDescent="0.2">
      <c r="K2245"/>
    </row>
    <row r="2246" spans="11:11" x14ac:dyDescent="0.2">
      <c r="K2246"/>
    </row>
    <row r="2247" spans="11:11" x14ac:dyDescent="0.2">
      <c r="K2247"/>
    </row>
    <row r="2248" spans="11:11" x14ac:dyDescent="0.2">
      <c r="K2248"/>
    </row>
    <row r="2249" spans="11:11" x14ac:dyDescent="0.2">
      <c r="K2249"/>
    </row>
    <row r="2250" spans="11:11" x14ac:dyDescent="0.2">
      <c r="K2250"/>
    </row>
    <row r="2251" spans="11:11" x14ac:dyDescent="0.2">
      <c r="K2251"/>
    </row>
    <row r="2252" spans="11:11" x14ac:dyDescent="0.2">
      <c r="K2252"/>
    </row>
    <row r="2253" spans="11:11" x14ac:dyDescent="0.2">
      <c r="K2253"/>
    </row>
    <row r="2254" spans="11:11" x14ac:dyDescent="0.2">
      <c r="K2254"/>
    </row>
    <row r="2255" spans="11:11" x14ac:dyDescent="0.2">
      <c r="K2255"/>
    </row>
    <row r="2256" spans="11:11" x14ac:dyDescent="0.2">
      <c r="K2256"/>
    </row>
    <row r="2257" spans="11:11" x14ac:dyDescent="0.2">
      <c r="K2257"/>
    </row>
    <row r="2258" spans="11:11" x14ac:dyDescent="0.2">
      <c r="K2258"/>
    </row>
    <row r="2259" spans="11:11" x14ac:dyDescent="0.2">
      <c r="K2259"/>
    </row>
    <row r="2260" spans="11:11" x14ac:dyDescent="0.2">
      <c r="K2260"/>
    </row>
    <row r="2261" spans="11:11" x14ac:dyDescent="0.2">
      <c r="K2261"/>
    </row>
    <row r="2262" spans="11:11" x14ac:dyDescent="0.2">
      <c r="K2262"/>
    </row>
    <row r="2263" spans="11:11" x14ac:dyDescent="0.2">
      <c r="K2263"/>
    </row>
    <row r="2264" spans="11:11" x14ac:dyDescent="0.2">
      <c r="K2264"/>
    </row>
    <row r="2265" spans="11:11" x14ac:dyDescent="0.2">
      <c r="K2265"/>
    </row>
    <row r="2266" spans="11:11" x14ac:dyDescent="0.2">
      <c r="K2266"/>
    </row>
    <row r="2267" spans="11:11" x14ac:dyDescent="0.2">
      <c r="K2267"/>
    </row>
    <row r="2268" spans="11:11" x14ac:dyDescent="0.2">
      <c r="K2268"/>
    </row>
    <row r="2269" spans="11:11" x14ac:dyDescent="0.2">
      <c r="K2269"/>
    </row>
    <row r="2270" spans="11:11" x14ac:dyDescent="0.2">
      <c r="K2270"/>
    </row>
    <row r="2271" spans="11:11" x14ac:dyDescent="0.2">
      <c r="K2271"/>
    </row>
    <row r="2272" spans="11:11" x14ac:dyDescent="0.2">
      <c r="K2272"/>
    </row>
    <row r="2273" spans="11:11" x14ac:dyDescent="0.2">
      <c r="K2273"/>
    </row>
    <row r="2274" spans="11:11" x14ac:dyDescent="0.2">
      <c r="K2274"/>
    </row>
    <row r="2275" spans="11:11" x14ac:dyDescent="0.2">
      <c r="K2275"/>
    </row>
    <row r="2276" spans="11:11" x14ac:dyDescent="0.2">
      <c r="K2276"/>
    </row>
    <row r="2277" spans="11:11" x14ac:dyDescent="0.2">
      <c r="K2277"/>
    </row>
    <row r="2278" spans="11:11" x14ac:dyDescent="0.2">
      <c r="K2278"/>
    </row>
    <row r="2279" spans="11:11" x14ac:dyDescent="0.2">
      <c r="K2279"/>
    </row>
    <row r="2280" spans="11:11" x14ac:dyDescent="0.2">
      <c r="K2280"/>
    </row>
    <row r="2281" spans="11:11" x14ac:dyDescent="0.2">
      <c r="K2281"/>
    </row>
    <row r="2282" spans="11:11" x14ac:dyDescent="0.2">
      <c r="K2282"/>
    </row>
    <row r="2283" spans="11:11" x14ac:dyDescent="0.2">
      <c r="K2283"/>
    </row>
    <row r="2284" spans="11:11" x14ac:dyDescent="0.2">
      <c r="K2284"/>
    </row>
    <row r="2285" spans="11:11" x14ac:dyDescent="0.2">
      <c r="K2285"/>
    </row>
    <row r="2286" spans="11:11" x14ac:dyDescent="0.2">
      <c r="K2286"/>
    </row>
    <row r="2287" spans="11:11" x14ac:dyDescent="0.2">
      <c r="K2287"/>
    </row>
    <row r="2288" spans="11:11" x14ac:dyDescent="0.2">
      <c r="K2288"/>
    </row>
    <row r="2289" spans="11:11" x14ac:dyDescent="0.2">
      <c r="K2289"/>
    </row>
    <row r="2290" spans="11:11" x14ac:dyDescent="0.2">
      <c r="K2290"/>
    </row>
    <row r="2291" spans="11:11" x14ac:dyDescent="0.2">
      <c r="K2291"/>
    </row>
    <row r="2292" spans="11:11" x14ac:dyDescent="0.2">
      <c r="K2292"/>
    </row>
    <row r="2293" spans="11:11" x14ac:dyDescent="0.2">
      <c r="K2293"/>
    </row>
    <row r="2294" spans="11:11" x14ac:dyDescent="0.2">
      <c r="K2294"/>
    </row>
    <row r="2295" spans="11:11" x14ac:dyDescent="0.2">
      <c r="K2295"/>
    </row>
    <row r="2296" spans="11:11" x14ac:dyDescent="0.2">
      <c r="K2296"/>
    </row>
    <row r="2297" spans="11:11" x14ac:dyDescent="0.2">
      <c r="K2297"/>
    </row>
    <row r="2298" spans="11:11" x14ac:dyDescent="0.2">
      <c r="K2298"/>
    </row>
    <row r="2299" spans="11:11" x14ac:dyDescent="0.2">
      <c r="K2299"/>
    </row>
    <row r="2300" spans="11:11" x14ac:dyDescent="0.2">
      <c r="K2300"/>
    </row>
    <row r="2301" spans="11:11" x14ac:dyDescent="0.2">
      <c r="K2301"/>
    </row>
    <row r="2302" spans="11:11" x14ac:dyDescent="0.2">
      <c r="K2302"/>
    </row>
    <row r="2303" spans="11:11" x14ac:dyDescent="0.2">
      <c r="K2303"/>
    </row>
    <row r="2304" spans="11:11" x14ac:dyDescent="0.2">
      <c r="K2304"/>
    </row>
    <row r="2305" spans="11:11" x14ac:dyDescent="0.2">
      <c r="K2305"/>
    </row>
    <row r="2306" spans="11:11" x14ac:dyDescent="0.2">
      <c r="K2306"/>
    </row>
    <row r="2307" spans="11:11" x14ac:dyDescent="0.2">
      <c r="K2307"/>
    </row>
    <row r="2308" spans="11:11" x14ac:dyDescent="0.2">
      <c r="K2308"/>
    </row>
    <row r="2309" spans="11:11" x14ac:dyDescent="0.2">
      <c r="K2309"/>
    </row>
    <row r="2310" spans="11:11" x14ac:dyDescent="0.2">
      <c r="K2310"/>
    </row>
    <row r="2311" spans="11:11" x14ac:dyDescent="0.2">
      <c r="K2311"/>
    </row>
    <row r="2312" spans="11:11" x14ac:dyDescent="0.2">
      <c r="K2312"/>
    </row>
    <row r="2313" spans="11:11" x14ac:dyDescent="0.2">
      <c r="K2313"/>
    </row>
    <row r="2314" spans="11:11" x14ac:dyDescent="0.2">
      <c r="K2314"/>
    </row>
    <row r="2315" spans="11:11" x14ac:dyDescent="0.2">
      <c r="K2315"/>
    </row>
    <row r="2316" spans="11:11" x14ac:dyDescent="0.2">
      <c r="K2316"/>
    </row>
    <row r="2317" spans="11:11" x14ac:dyDescent="0.2">
      <c r="K2317"/>
    </row>
    <row r="2318" spans="11:11" x14ac:dyDescent="0.2">
      <c r="K2318"/>
    </row>
    <row r="2319" spans="11:11" x14ac:dyDescent="0.2">
      <c r="K2319"/>
    </row>
    <row r="2320" spans="11:11" x14ac:dyDescent="0.2">
      <c r="K2320"/>
    </row>
    <row r="2321" spans="11:11" x14ac:dyDescent="0.2">
      <c r="K2321"/>
    </row>
    <row r="2322" spans="11:11" x14ac:dyDescent="0.2">
      <c r="K2322"/>
    </row>
    <row r="2323" spans="11:11" x14ac:dyDescent="0.2">
      <c r="K2323"/>
    </row>
    <row r="2324" spans="11:11" x14ac:dyDescent="0.2">
      <c r="K2324"/>
    </row>
    <row r="2325" spans="11:11" x14ac:dyDescent="0.2">
      <c r="K2325"/>
    </row>
    <row r="2326" spans="11:11" x14ac:dyDescent="0.2">
      <c r="K2326"/>
    </row>
    <row r="2327" spans="11:11" x14ac:dyDescent="0.2">
      <c r="K2327"/>
    </row>
    <row r="2328" spans="11:11" x14ac:dyDescent="0.2">
      <c r="K2328"/>
    </row>
    <row r="2329" spans="11:11" x14ac:dyDescent="0.2">
      <c r="K2329"/>
    </row>
    <row r="2330" spans="11:11" x14ac:dyDescent="0.2">
      <c r="K2330"/>
    </row>
    <row r="2331" spans="11:11" x14ac:dyDescent="0.2">
      <c r="K2331"/>
    </row>
    <row r="2332" spans="11:11" x14ac:dyDescent="0.2">
      <c r="K2332"/>
    </row>
    <row r="2333" spans="11:11" x14ac:dyDescent="0.2">
      <c r="K2333"/>
    </row>
    <row r="2334" spans="11:11" x14ac:dyDescent="0.2">
      <c r="K2334"/>
    </row>
    <row r="2335" spans="11:11" x14ac:dyDescent="0.2">
      <c r="K2335"/>
    </row>
    <row r="2336" spans="11:11" x14ac:dyDescent="0.2">
      <c r="K2336"/>
    </row>
    <row r="2337" spans="11:11" x14ac:dyDescent="0.2">
      <c r="K2337"/>
    </row>
    <row r="2338" spans="11:11" x14ac:dyDescent="0.2">
      <c r="K2338"/>
    </row>
    <row r="2339" spans="11:11" x14ac:dyDescent="0.2">
      <c r="K2339"/>
    </row>
    <row r="2340" spans="11:11" x14ac:dyDescent="0.2">
      <c r="K2340"/>
    </row>
    <row r="2341" spans="11:11" x14ac:dyDescent="0.2">
      <c r="K2341"/>
    </row>
    <row r="2342" spans="11:11" x14ac:dyDescent="0.2">
      <c r="K2342"/>
    </row>
    <row r="2343" spans="11:11" x14ac:dyDescent="0.2">
      <c r="K2343"/>
    </row>
    <row r="2344" spans="11:11" x14ac:dyDescent="0.2">
      <c r="K2344"/>
    </row>
    <row r="2345" spans="11:11" x14ac:dyDescent="0.2">
      <c r="K2345"/>
    </row>
    <row r="2346" spans="11:11" x14ac:dyDescent="0.2">
      <c r="K2346"/>
    </row>
    <row r="2347" spans="11:11" x14ac:dyDescent="0.2">
      <c r="K2347"/>
    </row>
    <row r="2348" spans="11:11" x14ac:dyDescent="0.2">
      <c r="K2348"/>
    </row>
    <row r="2349" spans="11:11" x14ac:dyDescent="0.2">
      <c r="K2349"/>
    </row>
    <row r="2350" spans="11:11" x14ac:dyDescent="0.2">
      <c r="K2350"/>
    </row>
    <row r="2351" spans="11:11" x14ac:dyDescent="0.2">
      <c r="K2351"/>
    </row>
    <row r="2352" spans="11:11" x14ac:dyDescent="0.2">
      <c r="K2352"/>
    </row>
    <row r="2353" spans="11:11" x14ac:dyDescent="0.2">
      <c r="K2353"/>
    </row>
    <row r="2354" spans="11:11" x14ac:dyDescent="0.2">
      <c r="K2354"/>
    </row>
    <row r="2355" spans="11:11" x14ac:dyDescent="0.2">
      <c r="K2355"/>
    </row>
    <row r="2356" spans="11:11" x14ac:dyDescent="0.2">
      <c r="K2356"/>
    </row>
    <row r="2357" spans="11:11" x14ac:dyDescent="0.2">
      <c r="K2357"/>
    </row>
    <row r="2358" spans="11:11" x14ac:dyDescent="0.2">
      <c r="K2358"/>
    </row>
    <row r="2359" spans="11:11" x14ac:dyDescent="0.2">
      <c r="K2359"/>
    </row>
    <row r="2360" spans="11:11" x14ac:dyDescent="0.2">
      <c r="K2360"/>
    </row>
    <row r="2361" spans="11:11" x14ac:dyDescent="0.2">
      <c r="K2361"/>
    </row>
    <row r="2362" spans="11:11" x14ac:dyDescent="0.2">
      <c r="K2362"/>
    </row>
    <row r="2363" spans="11:11" x14ac:dyDescent="0.2">
      <c r="K2363"/>
    </row>
    <row r="2364" spans="11:11" x14ac:dyDescent="0.2">
      <c r="K2364"/>
    </row>
    <row r="2365" spans="11:11" x14ac:dyDescent="0.2">
      <c r="K2365"/>
    </row>
    <row r="2366" spans="11:11" x14ac:dyDescent="0.2">
      <c r="K2366"/>
    </row>
    <row r="2367" spans="11:11" x14ac:dyDescent="0.2">
      <c r="K2367"/>
    </row>
    <row r="2368" spans="11:11" x14ac:dyDescent="0.2">
      <c r="K2368"/>
    </row>
    <row r="2369" spans="11:11" x14ac:dyDescent="0.2">
      <c r="K2369"/>
    </row>
    <row r="2370" spans="11:11" x14ac:dyDescent="0.2">
      <c r="K2370"/>
    </row>
    <row r="2371" spans="11:11" x14ac:dyDescent="0.2">
      <c r="K2371"/>
    </row>
    <row r="2372" spans="11:11" x14ac:dyDescent="0.2">
      <c r="K2372"/>
    </row>
    <row r="2373" spans="11:11" x14ac:dyDescent="0.2">
      <c r="K2373"/>
    </row>
    <row r="2374" spans="11:11" x14ac:dyDescent="0.2">
      <c r="K2374"/>
    </row>
    <row r="2375" spans="11:11" x14ac:dyDescent="0.2">
      <c r="K2375"/>
    </row>
    <row r="2376" spans="11:11" x14ac:dyDescent="0.2">
      <c r="K2376"/>
    </row>
    <row r="2377" spans="11:11" x14ac:dyDescent="0.2">
      <c r="K2377"/>
    </row>
    <row r="2378" spans="11:11" x14ac:dyDescent="0.2">
      <c r="K2378"/>
    </row>
    <row r="2379" spans="11:11" x14ac:dyDescent="0.2">
      <c r="K2379"/>
    </row>
    <row r="2380" spans="11:11" x14ac:dyDescent="0.2">
      <c r="K2380"/>
    </row>
    <row r="2381" spans="11:11" x14ac:dyDescent="0.2">
      <c r="K2381"/>
    </row>
    <row r="2382" spans="11:11" x14ac:dyDescent="0.2">
      <c r="K2382"/>
    </row>
    <row r="2383" spans="11:11" x14ac:dyDescent="0.2">
      <c r="K2383"/>
    </row>
    <row r="2384" spans="11:11" x14ac:dyDescent="0.2">
      <c r="K2384"/>
    </row>
    <row r="2385" spans="11:11" x14ac:dyDescent="0.2">
      <c r="K2385"/>
    </row>
    <row r="2386" spans="11:11" x14ac:dyDescent="0.2">
      <c r="K2386"/>
    </row>
    <row r="2387" spans="11:11" x14ac:dyDescent="0.2">
      <c r="K2387"/>
    </row>
    <row r="2388" spans="11:11" x14ac:dyDescent="0.2">
      <c r="K2388"/>
    </row>
    <row r="2389" spans="11:11" x14ac:dyDescent="0.2">
      <c r="K2389"/>
    </row>
    <row r="2390" spans="11:11" x14ac:dyDescent="0.2">
      <c r="K2390"/>
    </row>
    <row r="2391" spans="11:11" x14ac:dyDescent="0.2">
      <c r="K2391"/>
    </row>
    <row r="2392" spans="11:11" x14ac:dyDescent="0.2">
      <c r="K2392"/>
    </row>
    <row r="2393" spans="11:11" x14ac:dyDescent="0.2">
      <c r="K2393"/>
    </row>
    <row r="2394" spans="11:11" x14ac:dyDescent="0.2">
      <c r="K2394"/>
    </row>
    <row r="2395" spans="11:11" x14ac:dyDescent="0.2">
      <c r="K2395"/>
    </row>
    <row r="2396" spans="11:11" x14ac:dyDescent="0.2">
      <c r="K2396"/>
    </row>
    <row r="2397" spans="11:11" x14ac:dyDescent="0.2">
      <c r="K2397"/>
    </row>
    <row r="2398" spans="11:11" x14ac:dyDescent="0.2">
      <c r="K2398"/>
    </row>
    <row r="2399" spans="11:11" x14ac:dyDescent="0.2">
      <c r="K2399"/>
    </row>
    <row r="2400" spans="11:11" x14ac:dyDescent="0.2">
      <c r="K2400"/>
    </row>
    <row r="2401" spans="11:11" x14ac:dyDescent="0.2">
      <c r="K2401"/>
    </row>
    <row r="2402" spans="11:11" x14ac:dyDescent="0.2">
      <c r="K2402"/>
    </row>
    <row r="2403" spans="11:11" x14ac:dyDescent="0.2">
      <c r="K2403"/>
    </row>
    <row r="2404" spans="11:11" x14ac:dyDescent="0.2">
      <c r="K2404"/>
    </row>
    <row r="2405" spans="11:11" x14ac:dyDescent="0.2">
      <c r="K2405"/>
    </row>
    <row r="2406" spans="11:11" x14ac:dyDescent="0.2">
      <c r="K2406"/>
    </row>
    <row r="2407" spans="11:11" x14ac:dyDescent="0.2">
      <c r="K2407"/>
    </row>
    <row r="2408" spans="11:11" x14ac:dyDescent="0.2">
      <c r="K2408"/>
    </row>
    <row r="2409" spans="11:11" x14ac:dyDescent="0.2">
      <c r="K2409"/>
    </row>
    <row r="2410" spans="11:11" x14ac:dyDescent="0.2">
      <c r="K2410"/>
    </row>
    <row r="2411" spans="11:11" x14ac:dyDescent="0.2">
      <c r="K2411"/>
    </row>
    <row r="2412" spans="11:11" x14ac:dyDescent="0.2">
      <c r="K2412"/>
    </row>
    <row r="2413" spans="11:11" x14ac:dyDescent="0.2">
      <c r="K2413"/>
    </row>
    <row r="2414" spans="11:11" x14ac:dyDescent="0.2">
      <c r="K2414"/>
    </row>
    <row r="2415" spans="11:11" x14ac:dyDescent="0.2">
      <c r="K2415"/>
    </row>
    <row r="2416" spans="11:11" x14ac:dyDescent="0.2">
      <c r="K2416"/>
    </row>
    <row r="2417" spans="11:11" x14ac:dyDescent="0.2">
      <c r="K2417"/>
    </row>
    <row r="2418" spans="11:11" x14ac:dyDescent="0.2">
      <c r="K2418"/>
    </row>
    <row r="2419" spans="11:11" x14ac:dyDescent="0.2">
      <c r="K2419"/>
    </row>
    <row r="2420" spans="11:11" x14ac:dyDescent="0.2">
      <c r="K2420"/>
    </row>
    <row r="2421" spans="11:11" x14ac:dyDescent="0.2">
      <c r="K2421"/>
    </row>
    <row r="2422" spans="11:11" x14ac:dyDescent="0.2">
      <c r="K2422"/>
    </row>
    <row r="2423" spans="11:11" x14ac:dyDescent="0.2">
      <c r="K2423"/>
    </row>
    <row r="2424" spans="11:11" x14ac:dyDescent="0.2">
      <c r="K2424"/>
    </row>
    <row r="2425" spans="11:11" x14ac:dyDescent="0.2">
      <c r="K2425"/>
    </row>
    <row r="2426" spans="11:11" x14ac:dyDescent="0.2">
      <c r="K2426"/>
    </row>
    <row r="2427" spans="11:11" x14ac:dyDescent="0.2">
      <c r="K2427"/>
    </row>
    <row r="2428" spans="11:11" x14ac:dyDescent="0.2">
      <c r="K2428"/>
    </row>
    <row r="2429" spans="11:11" x14ac:dyDescent="0.2">
      <c r="K2429"/>
    </row>
    <row r="2430" spans="11:11" x14ac:dyDescent="0.2">
      <c r="K2430"/>
    </row>
    <row r="2431" spans="11:11" x14ac:dyDescent="0.2">
      <c r="K2431"/>
    </row>
    <row r="2432" spans="11:11" x14ac:dyDescent="0.2">
      <c r="K2432"/>
    </row>
    <row r="2433" spans="11:11" x14ac:dyDescent="0.2">
      <c r="K2433"/>
    </row>
    <row r="2434" spans="11:11" x14ac:dyDescent="0.2">
      <c r="K2434"/>
    </row>
    <row r="2435" spans="11:11" x14ac:dyDescent="0.2">
      <c r="K2435"/>
    </row>
    <row r="2436" spans="11:11" x14ac:dyDescent="0.2">
      <c r="K2436"/>
    </row>
    <row r="2437" spans="11:11" x14ac:dyDescent="0.2">
      <c r="K2437"/>
    </row>
    <row r="2438" spans="11:11" x14ac:dyDescent="0.2">
      <c r="K2438"/>
    </row>
    <row r="2439" spans="11:11" x14ac:dyDescent="0.2">
      <c r="K2439"/>
    </row>
    <row r="2440" spans="11:11" x14ac:dyDescent="0.2">
      <c r="K2440"/>
    </row>
    <row r="2441" spans="11:11" x14ac:dyDescent="0.2">
      <c r="K2441"/>
    </row>
    <row r="2442" spans="11:11" x14ac:dyDescent="0.2">
      <c r="K2442"/>
    </row>
    <row r="2443" spans="11:11" x14ac:dyDescent="0.2">
      <c r="K2443"/>
    </row>
    <row r="2444" spans="11:11" x14ac:dyDescent="0.2">
      <c r="K2444"/>
    </row>
    <row r="2445" spans="11:11" x14ac:dyDescent="0.2">
      <c r="K2445"/>
    </row>
    <row r="2446" spans="11:11" x14ac:dyDescent="0.2">
      <c r="K2446"/>
    </row>
    <row r="2447" spans="11:11" x14ac:dyDescent="0.2">
      <c r="K2447"/>
    </row>
    <row r="2448" spans="11:11" x14ac:dyDescent="0.2">
      <c r="K2448"/>
    </row>
    <row r="2449" spans="11:11" x14ac:dyDescent="0.2">
      <c r="K2449"/>
    </row>
    <row r="2450" spans="11:11" x14ac:dyDescent="0.2">
      <c r="K2450"/>
    </row>
    <row r="2451" spans="11:11" x14ac:dyDescent="0.2">
      <c r="K2451"/>
    </row>
    <row r="2452" spans="11:11" x14ac:dyDescent="0.2">
      <c r="K2452"/>
    </row>
    <row r="2453" spans="11:11" x14ac:dyDescent="0.2">
      <c r="K2453"/>
    </row>
    <row r="2454" spans="11:11" x14ac:dyDescent="0.2">
      <c r="K2454"/>
    </row>
    <row r="2455" spans="11:11" x14ac:dyDescent="0.2">
      <c r="K2455"/>
    </row>
    <row r="2456" spans="11:11" x14ac:dyDescent="0.2">
      <c r="K2456"/>
    </row>
    <row r="2457" spans="11:11" x14ac:dyDescent="0.2">
      <c r="K2457"/>
    </row>
    <row r="2458" spans="11:11" x14ac:dyDescent="0.2">
      <c r="K2458"/>
    </row>
    <row r="2459" spans="11:11" x14ac:dyDescent="0.2">
      <c r="K2459"/>
    </row>
    <row r="2460" spans="11:11" x14ac:dyDescent="0.2">
      <c r="K2460"/>
    </row>
    <row r="2461" spans="11:11" x14ac:dyDescent="0.2">
      <c r="K2461"/>
    </row>
    <row r="2462" spans="11:11" x14ac:dyDescent="0.2">
      <c r="K2462"/>
    </row>
    <row r="2463" spans="11:11" x14ac:dyDescent="0.2">
      <c r="K2463"/>
    </row>
    <row r="2464" spans="11:11" x14ac:dyDescent="0.2">
      <c r="K2464"/>
    </row>
    <row r="2465" spans="11:11" x14ac:dyDescent="0.2">
      <c r="K2465"/>
    </row>
    <row r="2466" spans="11:11" x14ac:dyDescent="0.2">
      <c r="K2466"/>
    </row>
    <row r="2467" spans="11:11" x14ac:dyDescent="0.2">
      <c r="K2467"/>
    </row>
    <row r="2468" spans="11:11" x14ac:dyDescent="0.2">
      <c r="K2468"/>
    </row>
    <row r="2469" spans="11:11" x14ac:dyDescent="0.2">
      <c r="K2469"/>
    </row>
    <row r="2470" spans="11:11" x14ac:dyDescent="0.2">
      <c r="K2470"/>
    </row>
    <row r="2471" spans="11:11" x14ac:dyDescent="0.2">
      <c r="K2471"/>
    </row>
    <row r="2472" spans="11:11" x14ac:dyDescent="0.2">
      <c r="K2472"/>
    </row>
    <row r="2473" spans="11:11" x14ac:dyDescent="0.2">
      <c r="K2473"/>
    </row>
    <row r="2474" spans="11:11" x14ac:dyDescent="0.2">
      <c r="K2474"/>
    </row>
    <row r="2475" spans="11:11" x14ac:dyDescent="0.2">
      <c r="K2475"/>
    </row>
    <row r="2476" spans="11:11" x14ac:dyDescent="0.2">
      <c r="K2476"/>
    </row>
    <row r="2477" spans="11:11" x14ac:dyDescent="0.2">
      <c r="K2477"/>
    </row>
    <row r="2478" spans="11:11" x14ac:dyDescent="0.2">
      <c r="K2478"/>
    </row>
    <row r="2479" spans="11:11" x14ac:dyDescent="0.2">
      <c r="K2479"/>
    </row>
    <row r="2480" spans="11:11" x14ac:dyDescent="0.2">
      <c r="K2480"/>
    </row>
    <row r="2481" spans="11:11" x14ac:dyDescent="0.2">
      <c r="K2481"/>
    </row>
    <row r="2482" spans="11:11" x14ac:dyDescent="0.2">
      <c r="K2482"/>
    </row>
    <row r="2483" spans="11:11" x14ac:dyDescent="0.2">
      <c r="K2483"/>
    </row>
    <row r="2484" spans="11:11" x14ac:dyDescent="0.2">
      <c r="K2484"/>
    </row>
    <row r="2485" spans="11:11" x14ac:dyDescent="0.2">
      <c r="K2485"/>
    </row>
    <row r="2486" spans="11:11" x14ac:dyDescent="0.2">
      <c r="K2486"/>
    </row>
    <row r="2487" spans="11:11" x14ac:dyDescent="0.2">
      <c r="K2487"/>
    </row>
    <row r="2488" spans="11:11" x14ac:dyDescent="0.2">
      <c r="K2488"/>
    </row>
    <row r="2489" spans="11:11" x14ac:dyDescent="0.2">
      <c r="K2489"/>
    </row>
    <row r="2490" spans="11:11" x14ac:dyDescent="0.2">
      <c r="K2490"/>
    </row>
    <row r="2491" spans="11:11" x14ac:dyDescent="0.2">
      <c r="K2491"/>
    </row>
    <row r="2492" spans="11:11" x14ac:dyDescent="0.2">
      <c r="K2492"/>
    </row>
    <row r="2493" spans="11:11" x14ac:dyDescent="0.2">
      <c r="K2493"/>
    </row>
    <row r="2494" spans="11:11" x14ac:dyDescent="0.2">
      <c r="K2494"/>
    </row>
    <row r="2495" spans="11:11" x14ac:dyDescent="0.2">
      <c r="K2495"/>
    </row>
    <row r="2496" spans="11:11" x14ac:dyDescent="0.2">
      <c r="K2496"/>
    </row>
    <row r="2497" spans="11:11" x14ac:dyDescent="0.2">
      <c r="K2497"/>
    </row>
    <row r="2498" spans="11:11" x14ac:dyDescent="0.2">
      <c r="K2498"/>
    </row>
    <row r="2499" spans="11:11" x14ac:dyDescent="0.2">
      <c r="K2499"/>
    </row>
    <row r="2500" spans="11:11" x14ac:dyDescent="0.2">
      <c r="K2500"/>
    </row>
    <row r="2501" spans="11:11" x14ac:dyDescent="0.2">
      <c r="K2501"/>
    </row>
    <row r="2502" spans="11:11" x14ac:dyDescent="0.2">
      <c r="K2502"/>
    </row>
    <row r="2503" spans="11:11" x14ac:dyDescent="0.2">
      <c r="K2503"/>
    </row>
    <row r="2504" spans="11:11" x14ac:dyDescent="0.2">
      <c r="K2504"/>
    </row>
    <row r="2505" spans="11:11" x14ac:dyDescent="0.2">
      <c r="K2505"/>
    </row>
    <row r="2506" spans="11:11" x14ac:dyDescent="0.2">
      <c r="K2506"/>
    </row>
    <row r="2507" spans="11:11" x14ac:dyDescent="0.2">
      <c r="K2507"/>
    </row>
    <row r="2508" spans="11:11" x14ac:dyDescent="0.2">
      <c r="K2508"/>
    </row>
    <row r="2509" spans="11:11" x14ac:dyDescent="0.2">
      <c r="K2509"/>
    </row>
    <row r="2510" spans="11:11" x14ac:dyDescent="0.2">
      <c r="K2510"/>
    </row>
    <row r="2511" spans="11:11" x14ac:dyDescent="0.2">
      <c r="K2511"/>
    </row>
    <row r="2512" spans="11:11" x14ac:dyDescent="0.2">
      <c r="K2512"/>
    </row>
    <row r="2513" spans="11:11" x14ac:dyDescent="0.2">
      <c r="K2513"/>
    </row>
    <row r="2514" spans="11:11" x14ac:dyDescent="0.2">
      <c r="K2514"/>
    </row>
    <row r="2515" spans="11:11" x14ac:dyDescent="0.2">
      <c r="K2515"/>
    </row>
    <row r="2516" spans="11:11" x14ac:dyDescent="0.2">
      <c r="K2516"/>
    </row>
    <row r="2517" spans="11:11" x14ac:dyDescent="0.2">
      <c r="K2517"/>
    </row>
    <row r="2518" spans="11:11" x14ac:dyDescent="0.2">
      <c r="K2518"/>
    </row>
    <row r="2519" spans="11:11" x14ac:dyDescent="0.2">
      <c r="K2519"/>
    </row>
    <row r="2520" spans="11:11" x14ac:dyDescent="0.2">
      <c r="K2520"/>
    </row>
    <row r="2521" spans="11:11" x14ac:dyDescent="0.2">
      <c r="K2521"/>
    </row>
    <row r="2522" spans="11:11" x14ac:dyDescent="0.2">
      <c r="K2522"/>
    </row>
    <row r="2523" spans="11:11" x14ac:dyDescent="0.2">
      <c r="K2523"/>
    </row>
    <row r="2524" spans="11:11" x14ac:dyDescent="0.2">
      <c r="K2524"/>
    </row>
    <row r="2525" spans="11:11" x14ac:dyDescent="0.2">
      <c r="K2525"/>
    </row>
    <row r="2526" spans="11:11" x14ac:dyDescent="0.2">
      <c r="K2526"/>
    </row>
    <row r="2527" spans="11:11" x14ac:dyDescent="0.2">
      <c r="K2527"/>
    </row>
    <row r="2528" spans="11:11" x14ac:dyDescent="0.2">
      <c r="K2528"/>
    </row>
    <row r="2529" spans="11:11" x14ac:dyDescent="0.2">
      <c r="K2529"/>
    </row>
    <row r="2530" spans="11:11" x14ac:dyDescent="0.2">
      <c r="K2530"/>
    </row>
    <row r="2531" spans="11:11" x14ac:dyDescent="0.2">
      <c r="K2531"/>
    </row>
    <row r="2532" spans="11:11" x14ac:dyDescent="0.2">
      <c r="K2532"/>
    </row>
    <row r="2533" spans="11:11" x14ac:dyDescent="0.2">
      <c r="K2533"/>
    </row>
    <row r="2534" spans="11:11" x14ac:dyDescent="0.2">
      <c r="K2534"/>
    </row>
    <row r="2535" spans="11:11" x14ac:dyDescent="0.2">
      <c r="K2535"/>
    </row>
    <row r="2536" spans="11:11" x14ac:dyDescent="0.2">
      <c r="K2536"/>
    </row>
    <row r="2537" spans="11:11" x14ac:dyDescent="0.2">
      <c r="K2537"/>
    </row>
    <row r="2538" spans="11:11" x14ac:dyDescent="0.2">
      <c r="K2538"/>
    </row>
    <row r="2539" spans="11:11" x14ac:dyDescent="0.2">
      <c r="K2539"/>
    </row>
    <row r="2540" spans="11:11" x14ac:dyDescent="0.2">
      <c r="K2540"/>
    </row>
    <row r="2541" spans="11:11" x14ac:dyDescent="0.2">
      <c r="K2541"/>
    </row>
    <row r="2542" spans="11:11" x14ac:dyDescent="0.2">
      <c r="K2542"/>
    </row>
    <row r="2543" spans="11:11" x14ac:dyDescent="0.2">
      <c r="K2543"/>
    </row>
    <row r="2544" spans="11:11" x14ac:dyDescent="0.2">
      <c r="K2544"/>
    </row>
    <row r="2545" spans="11:11" x14ac:dyDescent="0.2">
      <c r="K2545"/>
    </row>
    <row r="2546" spans="11:11" x14ac:dyDescent="0.2">
      <c r="K2546"/>
    </row>
    <row r="2547" spans="11:11" x14ac:dyDescent="0.2">
      <c r="K2547"/>
    </row>
    <row r="2548" spans="11:11" x14ac:dyDescent="0.2">
      <c r="K2548"/>
    </row>
    <row r="2549" spans="11:11" x14ac:dyDescent="0.2">
      <c r="K2549"/>
    </row>
    <row r="2550" spans="11:11" x14ac:dyDescent="0.2">
      <c r="K2550"/>
    </row>
    <row r="2551" spans="11:11" x14ac:dyDescent="0.2">
      <c r="K2551"/>
    </row>
    <row r="2552" spans="11:11" x14ac:dyDescent="0.2">
      <c r="K2552"/>
    </row>
    <row r="2553" spans="11:11" x14ac:dyDescent="0.2">
      <c r="K2553"/>
    </row>
    <row r="2554" spans="11:11" x14ac:dyDescent="0.2">
      <c r="K2554"/>
    </row>
    <row r="2555" spans="11:11" x14ac:dyDescent="0.2">
      <c r="K2555"/>
    </row>
    <row r="2556" spans="11:11" x14ac:dyDescent="0.2">
      <c r="K2556"/>
    </row>
    <row r="2557" spans="11:11" x14ac:dyDescent="0.2">
      <c r="K2557"/>
    </row>
    <row r="2558" spans="11:11" x14ac:dyDescent="0.2">
      <c r="K2558"/>
    </row>
    <row r="2559" spans="11:11" x14ac:dyDescent="0.2">
      <c r="K2559"/>
    </row>
    <row r="2560" spans="11:11" x14ac:dyDescent="0.2">
      <c r="K2560"/>
    </row>
    <row r="2561" spans="11:11" x14ac:dyDescent="0.2">
      <c r="K2561"/>
    </row>
    <row r="2562" spans="11:11" x14ac:dyDescent="0.2">
      <c r="K2562"/>
    </row>
    <row r="2563" spans="11:11" x14ac:dyDescent="0.2">
      <c r="K2563"/>
    </row>
    <row r="2564" spans="11:11" x14ac:dyDescent="0.2">
      <c r="K2564"/>
    </row>
    <row r="2565" spans="11:11" x14ac:dyDescent="0.2">
      <c r="K2565"/>
    </row>
    <row r="2566" spans="11:11" x14ac:dyDescent="0.2">
      <c r="K2566"/>
    </row>
    <row r="2567" spans="11:11" x14ac:dyDescent="0.2">
      <c r="K2567"/>
    </row>
    <row r="2568" spans="11:11" x14ac:dyDescent="0.2">
      <c r="K2568"/>
    </row>
    <row r="2569" spans="11:11" x14ac:dyDescent="0.2">
      <c r="K2569"/>
    </row>
    <row r="2570" spans="11:11" x14ac:dyDescent="0.2">
      <c r="K2570"/>
    </row>
    <row r="2571" spans="11:11" x14ac:dyDescent="0.2">
      <c r="K2571"/>
    </row>
    <row r="2572" spans="11:11" x14ac:dyDescent="0.2">
      <c r="K2572"/>
    </row>
    <row r="2573" spans="11:11" x14ac:dyDescent="0.2">
      <c r="K2573"/>
    </row>
    <row r="2574" spans="11:11" x14ac:dyDescent="0.2">
      <c r="K2574"/>
    </row>
    <row r="2575" spans="11:11" x14ac:dyDescent="0.2">
      <c r="K2575"/>
    </row>
    <row r="2576" spans="11:11" x14ac:dyDescent="0.2">
      <c r="K2576"/>
    </row>
    <row r="2577" spans="11:11" x14ac:dyDescent="0.2">
      <c r="K2577"/>
    </row>
    <row r="2578" spans="11:11" x14ac:dyDescent="0.2">
      <c r="K2578"/>
    </row>
    <row r="2579" spans="11:11" x14ac:dyDescent="0.2">
      <c r="K2579"/>
    </row>
    <row r="2580" spans="11:11" x14ac:dyDescent="0.2">
      <c r="K2580"/>
    </row>
    <row r="2581" spans="11:11" x14ac:dyDescent="0.2">
      <c r="K2581"/>
    </row>
    <row r="2582" spans="11:11" x14ac:dyDescent="0.2">
      <c r="K2582"/>
    </row>
    <row r="2583" spans="11:11" x14ac:dyDescent="0.2">
      <c r="K2583"/>
    </row>
    <row r="2584" spans="11:11" x14ac:dyDescent="0.2">
      <c r="K2584"/>
    </row>
    <row r="2585" spans="11:11" x14ac:dyDescent="0.2">
      <c r="K2585"/>
    </row>
    <row r="2586" spans="11:11" x14ac:dyDescent="0.2">
      <c r="K2586"/>
    </row>
    <row r="2587" spans="11:11" x14ac:dyDescent="0.2">
      <c r="K2587"/>
    </row>
    <row r="2588" spans="11:11" x14ac:dyDescent="0.2">
      <c r="K2588"/>
    </row>
    <row r="2589" spans="11:11" x14ac:dyDescent="0.2">
      <c r="K2589"/>
    </row>
    <row r="2590" spans="11:11" x14ac:dyDescent="0.2">
      <c r="K2590"/>
    </row>
    <row r="2591" spans="11:11" x14ac:dyDescent="0.2">
      <c r="K2591"/>
    </row>
    <row r="2592" spans="11:11" x14ac:dyDescent="0.2">
      <c r="K2592"/>
    </row>
    <row r="2593" spans="11:11" x14ac:dyDescent="0.2">
      <c r="K2593"/>
    </row>
    <row r="2594" spans="11:11" x14ac:dyDescent="0.2">
      <c r="K2594"/>
    </row>
    <row r="2595" spans="11:11" x14ac:dyDescent="0.2">
      <c r="K2595"/>
    </row>
    <row r="2596" spans="11:11" x14ac:dyDescent="0.2">
      <c r="K2596"/>
    </row>
    <row r="2597" spans="11:11" x14ac:dyDescent="0.2">
      <c r="K2597"/>
    </row>
    <row r="2598" spans="11:11" x14ac:dyDescent="0.2">
      <c r="K2598"/>
    </row>
    <row r="2599" spans="11:11" x14ac:dyDescent="0.2">
      <c r="K2599"/>
    </row>
    <row r="2600" spans="11:11" x14ac:dyDescent="0.2">
      <c r="K2600"/>
    </row>
    <row r="2601" spans="11:11" x14ac:dyDescent="0.2">
      <c r="K2601"/>
    </row>
    <row r="2602" spans="11:11" x14ac:dyDescent="0.2">
      <c r="K2602"/>
    </row>
    <row r="2603" spans="11:11" x14ac:dyDescent="0.2">
      <c r="K2603"/>
    </row>
    <row r="2604" spans="11:11" x14ac:dyDescent="0.2">
      <c r="K2604"/>
    </row>
    <row r="2605" spans="11:11" x14ac:dyDescent="0.2">
      <c r="K2605"/>
    </row>
    <row r="2606" spans="11:11" x14ac:dyDescent="0.2">
      <c r="K2606"/>
    </row>
    <row r="2607" spans="11:11" x14ac:dyDescent="0.2">
      <c r="K2607"/>
    </row>
    <row r="2608" spans="11:11" x14ac:dyDescent="0.2">
      <c r="K2608"/>
    </row>
    <row r="2609" spans="11:11" x14ac:dyDescent="0.2">
      <c r="K2609"/>
    </row>
    <row r="2610" spans="11:11" x14ac:dyDescent="0.2">
      <c r="K2610"/>
    </row>
    <row r="2611" spans="11:11" x14ac:dyDescent="0.2">
      <c r="K2611"/>
    </row>
    <row r="2612" spans="11:11" x14ac:dyDescent="0.2">
      <c r="K2612"/>
    </row>
    <row r="2613" spans="11:11" x14ac:dyDescent="0.2">
      <c r="K2613"/>
    </row>
    <row r="2614" spans="11:11" x14ac:dyDescent="0.2">
      <c r="K2614"/>
    </row>
    <row r="2615" spans="11:11" x14ac:dyDescent="0.2">
      <c r="K2615"/>
    </row>
    <row r="2616" spans="11:11" x14ac:dyDescent="0.2">
      <c r="K2616"/>
    </row>
    <row r="2617" spans="11:11" x14ac:dyDescent="0.2">
      <c r="K2617"/>
    </row>
    <row r="2618" spans="11:11" x14ac:dyDescent="0.2">
      <c r="K2618"/>
    </row>
    <row r="2619" spans="11:11" x14ac:dyDescent="0.2">
      <c r="K2619"/>
    </row>
    <row r="2620" spans="11:11" x14ac:dyDescent="0.2">
      <c r="K2620"/>
    </row>
    <row r="2621" spans="11:11" x14ac:dyDescent="0.2">
      <c r="K2621"/>
    </row>
    <row r="2622" spans="11:11" x14ac:dyDescent="0.2">
      <c r="K2622"/>
    </row>
    <row r="2623" spans="11:11" x14ac:dyDescent="0.2">
      <c r="K2623"/>
    </row>
    <row r="2624" spans="11:11" x14ac:dyDescent="0.2">
      <c r="K2624"/>
    </row>
    <row r="2625" spans="11:11" x14ac:dyDescent="0.2">
      <c r="K2625"/>
    </row>
    <row r="2626" spans="11:11" x14ac:dyDescent="0.2">
      <c r="K2626"/>
    </row>
    <row r="2627" spans="11:11" x14ac:dyDescent="0.2">
      <c r="K2627"/>
    </row>
    <row r="2628" spans="11:11" x14ac:dyDescent="0.2">
      <c r="K2628"/>
    </row>
    <row r="2629" spans="11:11" x14ac:dyDescent="0.2">
      <c r="K2629"/>
    </row>
    <row r="2630" spans="11:11" x14ac:dyDescent="0.2">
      <c r="K2630"/>
    </row>
    <row r="2631" spans="11:11" x14ac:dyDescent="0.2">
      <c r="K2631"/>
    </row>
    <row r="2632" spans="11:11" x14ac:dyDescent="0.2">
      <c r="K2632"/>
    </row>
    <row r="2633" spans="11:11" x14ac:dyDescent="0.2">
      <c r="K2633"/>
    </row>
    <row r="2634" spans="11:11" x14ac:dyDescent="0.2">
      <c r="K2634"/>
    </row>
    <row r="2635" spans="11:11" x14ac:dyDescent="0.2">
      <c r="K2635"/>
    </row>
    <row r="2636" spans="11:11" x14ac:dyDescent="0.2">
      <c r="K2636"/>
    </row>
    <row r="2637" spans="11:11" x14ac:dyDescent="0.2">
      <c r="K2637"/>
    </row>
    <row r="2638" spans="11:11" x14ac:dyDescent="0.2">
      <c r="K2638"/>
    </row>
    <row r="2639" spans="11:11" x14ac:dyDescent="0.2">
      <c r="K2639"/>
    </row>
    <row r="2640" spans="11:11" x14ac:dyDescent="0.2">
      <c r="K2640"/>
    </row>
    <row r="2641" spans="11:11" x14ac:dyDescent="0.2">
      <c r="K2641"/>
    </row>
    <row r="2642" spans="11:11" x14ac:dyDescent="0.2">
      <c r="K2642"/>
    </row>
    <row r="2643" spans="11:11" x14ac:dyDescent="0.2">
      <c r="K2643"/>
    </row>
    <row r="2644" spans="11:11" x14ac:dyDescent="0.2">
      <c r="K2644"/>
    </row>
    <row r="2645" spans="11:11" x14ac:dyDescent="0.2">
      <c r="K2645"/>
    </row>
    <row r="2646" spans="11:11" x14ac:dyDescent="0.2">
      <c r="K2646"/>
    </row>
    <row r="2647" spans="11:11" x14ac:dyDescent="0.2">
      <c r="K2647"/>
    </row>
    <row r="2648" spans="11:11" x14ac:dyDescent="0.2">
      <c r="K2648"/>
    </row>
    <row r="2649" spans="11:11" x14ac:dyDescent="0.2">
      <c r="K2649"/>
    </row>
    <row r="2650" spans="11:11" x14ac:dyDescent="0.2">
      <c r="K2650"/>
    </row>
    <row r="2651" spans="11:11" x14ac:dyDescent="0.2">
      <c r="K2651"/>
    </row>
    <row r="2652" spans="11:11" x14ac:dyDescent="0.2">
      <c r="K2652"/>
    </row>
    <row r="2653" spans="11:11" x14ac:dyDescent="0.2">
      <c r="K2653"/>
    </row>
    <row r="2654" spans="11:11" x14ac:dyDescent="0.2">
      <c r="K2654"/>
    </row>
    <row r="2655" spans="11:11" x14ac:dyDescent="0.2">
      <c r="K2655"/>
    </row>
    <row r="2656" spans="11:11" x14ac:dyDescent="0.2">
      <c r="K2656"/>
    </row>
    <row r="2657" spans="11:11" x14ac:dyDescent="0.2">
      <c r="K2657"/>
    </row>
    <row r="2658" spans="11:11" x14ac:dyDescent="0.2">
      <c r="K2658"/>
    </row>
    <row r="2659" spans="11:11" x14ac:dyDescent="0.2">
      <c r="K2659"/>
    </row>
    <row r="2660" spans="11:11" x14ac:dyDescent="0.2">
      <c r="K2660"/>
    </row>
    <row r="2661" spans="11:11" x14ac:dyDescent="0.2">
      <c r="K2661"/>
    </row>
    <row r="2662" spans="11:11" x14ac:dyDescent="0.2">
      <c r="K2662"/>
    </row>
    <row r="2663" spans="11:11" x14ac:dyDescent="0.2">
      <c r="K2663"/>
    </row>
    <row r="2664" spans="11:11" x14ac:dyDescent="0.2">
      <c r="K2664"/>
    </row>
    <row r="2665" spans="11:11" x14ac:dyDescent="0.2">
      <c r="K2665"/>
    </row>
    <row r="2666" spans="11:11" x14ac:dyDescent="0.2">
      <c r="K2666"/>
    </row>
    <row r="2667" spans="11:11" x14ac:dyDescent="0.2">
      <c r="K2667"/>
    </row>
    <row r="2668" spans="11:11" x14ac:dyDescent="0.2">
      <c r="K2668"/>
    </row>
    <row r="2669" spans="11:11" x14ac:dyDescent="0.2">
      <c r="K2669"/>
    </row>
    <row r="2670" spans="11:11" x14ac:dyDescent="0.2">
      <c r="K2670"/>
    </row>
    <row r="2671" spans="11:11" x14ac:dyDescent="0.2">
      <c r="K2671"/>
    </row>
    <row r="2672" spans="11:11" x14ac:dyDescent="0.2">
      <c r="K2672"/>
    </row>
    <row r="2673" spans="11:11" x14ac:dyDescent="0.2">
      <c r="K2673"/>
    </row>
    <row r="2674" spans="11:11" x14ac:dyDescent="0.2">
      <c r="K2674"/>
    </row>
    <row r="2675" spans="11:11" x14ac:dyDescent="0.2">
      <c r="K2675"/>
    </row>
    <row r="2676" spans="11:11" x14ac:dyDescent="0.2">
      <c r="K2676"/>
    </row>
    <row r="2677" spans="11:11" x14ac:dyDescent="0.2">
      <c r="K2677"/>
    </row>
    <row r="2678" spans="11:11" x14ac:dyDescent="0.2">
      <c r="K2678"/>
    </row>
    <row r="2679" spans="11:11" x14ac:dyDescent="0.2">
      <c r="K2679"/>
    </row>
    <row r="2680" spans="11:11" x14ac:dyDescent="0.2">
      <c r="K2680"/>
    </row>
    <row r="2681" spans="11:11" x14ac:dyDescent="0.2">
      <c r="K2681"/>
    </row>
    <row r="2682" spans="11:11" x14ac:dyDescent="0.2">
      <c r="K2682"/>
    </row>
    <row r="2683" spans="11:11" x14ac:dyDescent="0.2">
      <c r="K2683"/>
    </row>
    <row r="2684" spans="11:11" x14ac:dyDescent="0.2">
      <c r="K2684"/>
    </row>
    <row r="2685" spans="11:11" x14ac:dyDescent="0.2">
      <c r="K2685"/>
    </row>
    <row r="2686" spans="11:11" x14ac:dyDescent="0.2">
      <c r="K2686"/>
    </row>
    <row r="2687" spans="11:11" x14ac:dyDescent="0.2">
      <c r="K2687"/>
    </row>
    <row r="2688" spans="11:11" x14ac:dyDescent="0.2">
      <c r="K2688"/>
    </row>
    <row r="2689" spans="11:11" x14ac:dyDescent="0.2">
      <c r="K2689"/>
    </row>
    <row r="2690" spans="11:11" x14ac:dyDescent="0.2">
      <c r="K2690"/>
    </row>
    <row r="2691" spans="11:11" x14ac:dyDescent="0.2">
      <c r="K2691"/>
    </row>
    <row r="2692" spans="11:11" x14ac:dyDescent="0.2">
      <c r="K2692"/>
    </row>
    <row r="2693" spans="11:11" x14ac:dyDescent="0.2">
      <c r="K2693"/>
    </row>
    <row r="2694" spans="11:11" x14ac:dyDescent="0.2">
      <c r="K2694"/>
    </row>
    <row r="2695" spans="11:11" x14ac:dyDescent="0.2">
      <c r="K2695"/>
    </row>
    <row r="2696" spans="11:11" x14ac:dyDescent="0.2">
      <c r="K2696"/>
    </row>
    <row r="2697" spans="11:11" x14ac:dyDescent="0.2">
      <c r="K2697"/>
    </row>
    <row r="2698" spans="11:11" x14ac:dyDescent="0.2">
      <c r="K2698"/>
    </row>
    <row r="2699" spans="11:11" x14ac:dyDescent="0.2">
      <c r="K2699"/>
    </row>
    <row r="2700" spans="11:11" x14ac:dyDescent="0.2">
      <c r="K2700"/>
    </row>
    <row r="2701" spans="11:11" x14ac:dyDescent="0.2">
      <c r="K2701"/>
    </row>
    <row r="2702" spans="11:11" x14ac:dyDescent="0.2">
      <c r="K2702"/>
    </row>
    <row r="2703" spans="11:11" x14ac:dyDescent="0.2">
      <c r="K2703"/>
    </row>
    <row r="2704" spans="11:11" x14ac:dyDescent="0.2">
      <c r="K2704"/>
    </row>
    <row r="2705" spans="11:11" x14ac:dyDescent="0.2">
      <c r="K2705"/>
    </row>
    <row r="2706" spans="11:11" x14ac:dyDescent="0.2">
      <c r="K2706"/>
    </row>
    <row r="2707" spans="11:11" x14ac:dyDescent="0.2">
      <c r="K2707"/>
    </row>
    <row r="2708" spans="11:11" x14ac:dyDescent="0.2">
      <c r="K2708"/>
    </row>
    <row r="2709" spans="11:11" x14ac:dyDescent="0.2">
      <c r="K2709"/>
    </row>
    <row r="2710" spans="11:11" x14ac:dyDescent="0.2">
      <c r="K2710"/>
    </row>
    <row r="2711" spans="11:11" x14ac:dyDescent="0.2">
      <c r="K2711"/>
    </row>
    <row r="2712" spans="11:11" x14ac:dyDescent="0.2">
      <c r="K2712"/>
    </row>
    <row r="2713" spans="11:11" x14ac:dyDescent="0.2">
      <c r="K2713"/>
    </row>
    <row r="2714" spans="11:11" x14ac:dyDescent="0.2">
      <c r="K2714"/>
    </row>
    <row r="2715" spans="11:11" x14ac:dyDescent="0.2">
      <c r="K2715"/>
    </row>
    <row r="2716" spans="11:11" x14ac:dyDescent="0.2">
      <c r="K2716"/>
    </row>
    <row r="2717" spans="11:11" x14ac:dyDescent="0.2">
      <c r="K2717"/>
    </row>
    <row r="2718" spans="11:11" x14ac:dyDescent="0.2">
      <c r="K2718"/>
    </row>
    <row r="2719" spans="11:11" x14ac:dyDescent="0.2">
      <c r="K2719"/>
    </row>
    <row r="2720" spans="11:11" x14ac:dyDescent="0.2">
      <c r="K2720"/>
    </row>
    <row r="2721" spans="11:11" x14ac:dyDescent="0.2">
      <c r="K2721"/>
    </row>
    <row r="2722" spans="11:11" x14ac:dyDescent="0.2">
      <c r="K2722"/>
    </row>
    <row r="2723" spans="11:11" x14ac:dyDescent="0.2">
      <c r="K2723"/>
    </row>
    <row r="2724" spans="11:11" x14ac:dyDescent="0.2">
      <c r="K2724"/>
    </row>
    <row r="2725" spans="11:11" x14ac:dyDescent="0.2">
      <c r="K2725"/>
    </row>
    <row r="2726" spans="11:11" x14ac:dyDescent="0.2">
      <c r="K2726"/>
    </row>
    <row r="2727" spans="11:11" x14ac:dyDescent="0.2">
      <c r="K2727"/>
    </row>
    <row r="2728" spans="11:11" x14ac:dyDescent="0.2">
      <c r="K2728"/>
    </row>
    <row r="2729" spans="11:11" x14ac:dyDescent="0.2">
      <c r="K2729"/>
    </row>
    <row r="2730" spans="11:11" x14ac:dyDescent="0.2">
      <c r="K2730"/>
    </row>
    <row r="2731" spans="11:11" x14ac:dyDescent="0.2">
      <c r="K2731"/>
    </row>
    <row r="2732" spans="11:11" x14ac:dyDescent="0.2">
      <c r="K2732"/>
    </row>
    <row r="2733" spans="11:11" x14ac:dyDescent="0.2">
      <c r="K2733"/>
    </row>
    <row r="2734" spans="11:11" x14ac:dyDescent="0.2">
      <c r="K2734"/>
    </row>
    <row r="2735" spans="11:11" x14ac:dyDescent="0.2">
      <c r="K2735"/>
    </row>
    <row r="2736" spans="11:11" x14ac:dyDescent="0.2">
      <c r="K2736"/>
    </row>
    <row r="2737" spans="11:11" x14ac:dyDescent="0.2">
      <c r="K2737"/>
    </row>
    <row r="2738" spans="11:11" x14ac:dyDescent="0.2">
      <c r="K2738"/>
    </row>
    <row r="2739" spans="11:11" x14ac:dyDescent="0.2">
      <c r="K2739"/>
    </row>
    <row r="2740" spans="11:11" x14ac:dyDescent="0.2">
      <c r="K2740"/>
    </row>
    <row r="2741" spans="11:11" x14ac:dyDescent="0.2">
      <c r="K2741"/>
    </row>
    <row r="2742" spans="11:11" x14ac:dyDescent="0.2">
      <c r="K2742"/>
    </row>
    <row r="2743" spans="11:11" x14ac:dyDescent="0.2">
      <c r="K2743"/>
    </row>
    <row r="2744" spans="11:11" x14ac:dyDescent="0.2">
      <c r="K2744"/>
    </row>
    <row r="2745" spans="11:11" x14ac:dyDescent="0.2">
      <c r="K2745"/>
    </row>
    <row r="2746" spans="11:11" x14ac:dyDescent="0.2">
      <c r="K2746"/>
    </row>
    <row r="2747" spans="11:11" x14ac:dyDescent="0.2">
      <c r="K2747"/>
    </row>
    <row r="2748" spans="11:11" x14ac:dyDescent="0.2">
      <c r="K2748"/>
    </row>
    <row r="2749" spans="11:11" x14ac:dyDescent="0.2">
      <c r="K2749"/>
    </row>
    <row r="2750" spans="11:11" x14ac:dyDescent="0.2">
      <c r="K2750"/>
    </row>
    <row r="2751" spans="11:11" x14ac:dyDescent="0.2">
      <c r="K2751"/>
    </row>
    <row r="2752" spans="11:11" x14ac:dyDescent="0.2">
      <c r="K2752"/>
    </row>
    <row r="2753" spans="11:11" x14ac:dyDescent="0.2">
      <c r="K2753"/>
    </row>
    <row r="2754" spans="11:11" x14ac:dyDescent="0.2">
      <c r="K2754"/>
    </row>
    <row r="2755" spans="11:11" x14ac:dyDescent="0.2">
      <c r="K2755"/>
    </row>
    <row r="2756" spans="11:11" x14ac:dyDescent="0.2">
      <c r="K2756"/>
    </row>
    <row r="2757" spans="11:11" x14ac:dyDescent="0.2">
      <c r="K2757"/>
    </row>
    <row r="2758" spans="11:11" x14ac:dyDescent="0.2">
      <c r="K2758"/>
    </row>
    <row r="2759" spans="11:11" x14ac:dyDescent="0.2">
      <c r="K2759"/>
    </row>
    <row r="2760" spans="11:11" x14ac:dyDescent="0.2">
      <c r="K2760"/>
    </row>
    <row r="2761" spans="11:11" x14ac:dyDescent="0.2">
      <c r="K2761"/>
    </row>
    <row r="2762" spans="11:11" x14ac:dyDescent="0.2">
      <c r="K2762"/>
    </row>
    <row r="2763" spans="11:11" x14ac:dyDescent="0.2">
      <c r="K2763"/>
    </row>
    <row r="2764" spans="11:11" x14ac:dyDescent="0.2">
      <c r="K2764"/>
    </row>
    <row r="2765" spans="11:11" x14ac:dyDescent="0.2">
      <c r="K2765"/>
    </row>
    <row r="2766" spans="11:11" x14ac:dyDescent="0.2">
      <c r="K2766"/>
    </row>
    <row r="2767" spans="11:11" x14ac:dyDescent="0.2">
      <c r="K2767"/>
    </row>
    <row r="2768" spans="11:11" x14ac:dyDescent="0.2">
      <c r="K2768"/>
    </row>
    <row r="2769" spans="11:11" x14ac:dyDescent="0.2">
      <c r="K2769"/>
    </row>
    <row r="2770" spans="11:11" x14ac:dyDescent="0.2">
      <c r="K2770"/>
    </row>
    <row r="2771" spans="11:11" x14ac:dyDescent="0.2">
      <c r="K2771"/>
    </row>
    <row r="2772" spans="11:11" x14ac:dyDescent="0.2">
      <c r="K2772"/>
    </row>
    <row r="2773" spans="11:11" x14ac:dyDescent="0.2">
      <c r="K2773"/>
    </row>
    <row r="2774" spans="11:11" x14ac:dyDescent="0.2">
      <c r="K2774"/>
    </row>
    <row r="2775" spans="11:11" x14ac:dyDescent="0.2">
      <c r="K2775"/>
    </row>
    <row r="2776" spans="11:11" x14ac:dyDescent="0.2">
      <c r="K2776"/>
    </row>
    <row r="2777" spans="11:11" x14ac:dyDescent="0.2">
      <c r="K2777"/>
    </row>
    <row r="2778" spans="11:11" x14ac:dyDescent="0.2">
      <c r="K2778"/>
    </row>
    <row r="2779" spans="11:11" x14ac:dyDescent="0.2">
      <c r="K2779"/>
    </row>
    <row r="2780" spans="11:11" x14ac:dyDescent="0.2">
      <c r="K2780"/>
    </row>
    <row r="2781" spans="11:11" x14ac:dyDescent="0.2">
      <c r="K2781"/>
    </row>
    <row r="2782" spans="11:11" x14ac:dyDescent="0.2">
      <c r="K2782"/>
    </row>
    <row r="2783" spans="11:11" x14ac:dyDescent="0.2">
      <c r="K2783"/>
    </row>
    <row r="2784" spans="11:11" x14ac:dyDescent="0.2">
      <c r="K2784"/>
    </row>
    <row r="2785" spans="11:11" x14ac:dyDescent="0.2">
      <c r="K2785"/>
    </row>
    <row r="2786" spans="11:11" x14ac:dyDescent="0.2">
      <c r="K2786"/>
    </row>
    <row r="2787" spans="11:11" x14ac:dyDescent="0.2">
      <c r="K2787"/>
    </row>
    <row r="2788" spans="11:11" x14ac:dyDescent="0.2">
      <c r="K2788"/>
    </row>
    <row r="2789" spans="11:11" x14ac:dyDescent="0.2">
      <c r="K2789"/>
    </row>
    <row r="2790" spans="11:11" x14ac:dyDescent="0.2">
      <c r="K2790"/>
    </row>
    <row r="2791" spans="11:11" x14ac:dyDescent="0.2">
      <c r="K2791"/>
    </row>
    <row r="2792" spans="11:11" x14ac:dyDescent="0.2">
      <c r="K2792"/>
    </row>
    <row r="2793" spans="11:11" x14ac:dyDescent="0.2">
      <c r="K2793"/>
    </row>
    <row r="2794" spans="11:11" x14ac:dyDescent="0.2">
      <c r="K2794"/>
    </row>
    <row r="2795" spans="11:11" x14ac:dyDescent="0.2">
      <c r="K2795"/>
    </row>
    <row r="2796" spans="11:11" x14ac:dyDescent="0.2">
      <c r="K2796"/>
    </row>
    <row r="2797" spans="11:11" x14ac:dyDescent="0.2">
      <c r="K2797"/>
    </row>
    <row r="2798" spans="11:11" x14ac:dyDescent="0.2">
      <c r="K2798"/>
    </row>
    <row r="2799" spans="11:11" x14ac:dyDescent="0.2">
      <c r="K2799"/>
    </row>
    <row r="2800" spans="11:11" x14ac:dyDescent="0.2">
      <c r="K2800"/>
    </row>
    <row r="2801" spans="11:11" x14ac:dyDescent="0.2">
      <c r="K2801"/>
    </row>
    <row r="2802" spans="11:11" x14ac:dyDescent="0.2">
      <c r="K2802"/>
    </row>
    <row r="2803" spans="11:11" x14ac:dyDescent="0.2">
      <c r="K2803"/>
    </row>
    <row r="2804" spans="11:11" x14ac:dyDescent="0.2">
      <c r="K2804"/>
    </row>
    <row r="2805" spans="11:11" x14ac:dyDescent="0.2">
      <c r="K2805"/>
    </row>
    <row r="2806" spans="11:11" x14ac:dyDescent="0.2">
      <c r="K2806"/>
    </row>
    <row r="2807" spans="11:11" x14ac:dyDescent="0.2">
      <c r="K2807"/>
    </row>
    <row r="2808" spans="11:11" x14ac:dyDescent="0.2">
      <c r="K2808"/>
    </row>
    <row r="2809" spans="11:11" x14ac:dyDescent="0.2">
      <c r="K2809"/>
    </row>
    <row r="2810" spans="11:11" x14ac:dyDescent="0.2">
      <c r="K2810"/>
    </row>
    <row r="2811" spans="11:11" x14ac:dyDescent="0.2">
      <c r="K2811"/>
    </row>
    <row r="2812" spans="11:11" x14ac:dyDescent="0.2">
      <c r="K2812"/>
    </row>
    <row r="2813" spans="11:11" x14ac:dyDescent="0.2">
      <c r="K2813"/>
    </row>
    <row r="2814" spans="11:11" x14ac:dyDescent="0.2">
      <c r="K2814"/>
    </row>
    <row r="2815" spans="11:11" x14ac:dyDescent="0.2">
      <c r="K2815"/>
    </row>
    <row r="2816" spans="11:11" x14ac:dyDescent="0.2">
      <c r="K2816"/>
    </row>
    <row r="2817" spans="11:11" x14ac:dyDescent="0.2">
      <c r="K2817"/>
    </row>
    <row r="2818" spans="11:11" x14ac:dyDescent="0.2">
      <c r="K2818"/>
    </row>
    <row r="2819" spans="11:11" x14ac:dyDescent="0.2">
      <c r="K2819"/>
    </row>
    <row r="2820" spans="11:11" x14ac:dyDescent="0.2">
      <c r="K2820"/>
    </row>
    <row r="2821" spans="11:11" x14ac:dyDescent="0.2">
      <c r="K2821"/>
    </row>
    <row r="2822" spans="11:11" x14ac:dyDescent="0.2">
      <c r="K2822"/>
    </row>
    <row r="2823" spans="11:11" x14ac:dyDescent="0.2">
      <c r="K2823"/>
    </row>
    <row r="2824" spans="11:11" x14ac:dyDescent="0.2">
      <c r="K2824"/>
    </row>
    <row r="2825" spans="11:11" x14ac:dyDescent="0.2">
      <c r="K2825"/>
    </row>
    <row r="2826" spans="11:11" x14ac:dyDescent="0.2">
      <c r="K2826"/>
    </row>
    <row r="2827" spans="11:11" x14ac:dyDescent="0.2">
      <c r="K2827"/>
    </row>
    <row r="2828" spans="11:11" x14ac:dyDescent="0.2">
      <c r="K2828"/>
    </row>
    <row r="2829" spans="11:11" x14ac:dyDescent="0.2">
      <c r="K2829"/>
    </row>
    <row r="2830" spans="11:11" x14ac:dyDescent="0.2">
      <c r="K2830"/>
    </row>
    <row r="2831" spans="11:11" x14ac:dyDescent="0.2">
      <c r="K2831"/>
    </row>
    <row r="2832" spans="11:11" x14ac:dyDescent="0.2">
      <c r="K2832"/>
    </row>
    <row r="2833" spans="11:11" x14ac:dyDescent="0.2">
      <c r="K2833"/>
    </row>
    <row r="2834" spans="11:11" x14ac:dyDescent="0.2">
      <c r="K2834"/>
    </row>
    <row r="2835" spans="11:11" x14ac:dyDescent="0.2">
      <c r="K2835"/>
    </row>
    <row r="2836" spans="11:11" x14ac:dyDescent="0.2">
      <c r="K2836"/>
    </row>
    <row r="2837" spans="11:11" x14ac:dyDescent="0.2">
      <c r="K2837"/>
    </row>
    <row r="2838" spans="11:11" x14ac:dyDescent="0.2">
      <c r="K2838"/>
    </row>
    <row r="2839" spans="11:11" x14ac:dyDescent="0.2">
      <c r="K2839"/>
    </row>
    <row r="2840" spans="11:11" x14ac:dyDescent="0.2">
      <c r="K2840"/>
    </row>
    <row r="2841" spans="11:11" x14ac:dyDescent="0.2">
      <c r="K2841"/>
    </row>
    <row r="2842" spans="11:11" x14ac:dyDescent="0.2">
      <c r="K2842"/>
    </row>
    <row r="2843" spans="11:11" x14ac:dyDescent="0.2">
      <c r="K2843"/>
    </row>
    <row r="2844" spans="11:11" x14ac:dyDescent="0.2">
      <c r="K2844"/>
    </row>
    <row r="2845" spans="11:11" x14ac:dyDescent="0.2">
      <c r="K2845"/>
    </row>
    <row r="2846" spans="11:11" x14ac:dyDescent="0.2">
      <c r="K2846"/>
    </row>
    <row r="2847" spans="11:11" x14ac:dyDescent="0.2">
      <c r="K2847"/>
    </row>
    <row r="2848" spans="11:11" x14ac:dyDescent="0.2">
      <c r="K2848"/>
    </row>
    <row r="2849" spans="11:11" x14ac:dyDescent="0.2">
      <c r="K2849"/>
    </row>
    <row r="2850" spans="11:11" x14ac:dyDescent="0.2">
      <c r="K2850"/>
    </row>
    <row r="2851" spans="11:11" x14ac:dyDescent="0.2">
      <c r="K2851"/>
    </row>
    <row r="2852" spans="11:11" x14ac:dyDescent="0.2">
      <c r="K2852"/>
    </row>
    <row r="2853" spans="11:11" x14ac:dyDescent="0.2">
      <c r="K2853"/>
    </row>
    <row r="2854" spans="11:11" x14ac:dyDescent="0.2">
      <c r="K2854"/>
    </row>
    <row r="2855" spans="11:11" x14ac:dyDescent="0.2">
      <c r="K2855"/>
    </row>
    <row r="2856" spans="11:11" x14ac:dyDescent="0.2">
      <c r="K2856"/>
    </row>
    <row r="2857" spans="11:11" x14ac:dyDescent="0.2">
      <c r="K2857"/>
    </row>
    <row r="2858" spans="11:11" x14ac:dyDescent="0.2">
      <c r="K2858"/>
    </row>
    <row r="2859" spans="11:11" x14ac:dyDescent="0.2">
      <c r="K2859"/>
    </row>
    <row r="2860" spans="11:11" x14ac:dyDescent="0.2">
      <c r="K2860"/>
    </row>
    <row r="2861" spans="11:11" x14ac:dyDescent="0.2">
      <c r="K2861"/>
    </row>
    <row r="2862" spans="11:11" x14ac:dyDescent="0.2">
      <c r="K2862"/>
    </row>
    <row r="2863" spans="11:11" x14ac:dyDescent="0.2">
      <c r="K2863"/>
    </row>
    <row r="2864" spans="11:11" x14ac:dyDescent="0.2">
      <c r="K2864"/>
    </row>
    <row r="2865" spans="11:11" x14ac:dyDescent="0.2">
      <c r="K2865"/>
    </row>
    <row r="2866" spans="11:11" x14ac:dyDescent="0.2">
      <c r="K2866"/>
    </row>
    <row r="2867" spans="11:11" x14ac:dyDescent="0.2">
      <c r="K2867"/>
    </row>
    <row r="2868" spans="11:11" x14ac:dyDescent="0.2">
      <c r="K2868"/>
    </row>
    <row r="2869" spans="11:11" x14ac:dyDescent="0.2">
      <c r="K2869"/>
    </row>
    <row r="2870" spans="11:11" x14ac:dyDescent="0.2">
      <c r="K2870"/>
    </row>
    <row r="2871" spans="11:11" x14ac:dyDescent="0.2">
      <c r="K2871"/>
    </row>
    <row r="2872" spans="11:11" x14ac:dyDescent="0.2">
      <c r="K2872"/>
    </row>
    <row r="2873" spans="11:11" x14ac:dyDescent="0.2">
      <c r="K2873"/>
    </row>
    <row r="2874" spans="11:11" x14ac:dyDescent="0.2">
      <c r="K2874"/>
    </row>
    <row r="2875" spans="11:11" x14ac:dyDescent="0.2">
      <c r="K2875"/>
    </row>
    <row r="2876" spans="11:11" x14ac:dyDescent="0.2">
      <c r="K2876"/>
    </row>
    <row r="2877" spans="11:11" x14ac:dyDescent="0.2">
      <c r="K2877"/>
    </row>
    <row r="2878" spans="11:11" x14ac:dyDescent="0.2">
      <c r="K2878"/>
    </row>
    <row r="2879" spans="11:11" x14ac:dyDescent="0.2">
      <c r="K2879"/>
    </row>
    <row r="2880" spans="11:11" x14ac:dyDescent="0.2">
      <c r="K2880"/>
    </row>
    <row r="2881" spans="11:11" x14ac:dyDescent="0.2">
      <c r="K2881"/>
    </row>
    <row r="2882" spans="11:11" x14ac:dyDescent="0.2">
      <c r="K2882"/>
    </row>
    <row r="2883" spans="11:11" x14ac:dyDescent="0.2">
      <c r="K2883"/>
    </row>
    <row r="2884" spans="11:11" x14ac:dyDescent="0.2">
      <c r="K2884"/>
    </row>
    <row r="2885" spans="11:11" x14ac:dyDescent="0.2">
      <c r="K2885"/>
    </row>
    <row r="2886" spans="11:11" x14ac:dyDescent="0.2">
      <c r="K2886"/>
    </row>
    <row r="2887" spans="11:11" x14ac:dyDescent="0.2">
      <c r="K2887"/>
    </row>
    <row r="2888" spans="11:11" x14ac:dyDescent="0.2">
      <c r="K2888"/>
    </row>
    <row r="2889" spans="11:11" x14ac:dyDescent="0.2">
      <c r="K2889"/>
    </row>
    <row r="2890" spans="11:11" x14ac:dyDescent="0.2">
      <c r="K2890"/>
    </row>
    <row r="2891" spans="11:11" x14ac:dyDescent="0.2">
      <c r="K2891"/>
    </row>
    <row r="2892" spans="11:11" x14ac:dyDescent="0.2">
      <c r="K2892"/>
    </row>
    <row r="2893" spans="11:11" x14ac:dyDescent="0.2">
      <c r="K2893"/>
    </row>
    <row r="2894" spans="11:11" x14ac:dyDescent="0.2">
      <c r="K2894"/>
    </row>
    <row r="2895" spans="11:11" x14ac:dyDescent="0.2">
      <c r="K2895"/>
    </row>
    <row r="2896" spans="11:11" x14ac:dyDescent="0.2">
      <c r="K2896"/>
    </row>
    <row r="2897" spans="11:11" x14ac:dyDescent="0.2">
      <c r="K2897"/>
    </row>
    <row r="2898" spans="11:11" x14ac:dyDescent="0.2">
      <c r="K2898"/>
    </row>
    <row r="2899" spans="11:11" x14ac:dyDescent="0.2">
      <c r="K2899"/>
    </row>
    <row r="2900" spans="11:11" x14ac:dyDescent="0.2">
      <c r="K2900"/>
    </row>
    <row r="2901" spans="11:11" x14ac:dyDescent="0.2">
      <c r="K2901"/>
    </row>
    <row r="2902" spans="11:11" x14ac:dyDescent="0.2">
      <c r="K2902"/>
    </row>
    <row r="2903" spans="11:11" x14ac:dyDescent="0.2">
      <c r="K2903"/>
    </row>
    <row r="2904" spans="11:11" x14ac:dyDescent="0.2">
      <c r="K2904"/>
    </row>
    <row r="2905" spans="11:11" x14ac:dyDescent="0.2">
      <c r="K2905"/>
    </row>
    <row r="2906" spans="11:11" x14ac:dyDescent="0.2">
      <c r="K2906"/>
    </row>
    <row r="2907" spans="11:11" x14ac:dyDescent="0.2">
      <c r="K2907"/>
    </row>
    <row r="2908" spans="11:11" x14ac:dyDescent="0.2">
      <c r="K2908"/>
    </row>
    <row r="2909" spans="11:11" x14ac:dyDescent="0.2">
      <c r="K2909"/>
    </row>
    <row r="2910" spans="11:11" x14ac:dyDescent="0.2">
      <c r="K2910"/>
    </row>
    <row r="2911" spans="11:11" x14ac:dyDescent="0.2">
      <c r="K2911"/>
    </row>
    <row r="2912" spans="11:11" x14ac:dyDescent="0.2">
      <c r="K2912"/>
    </row>
    <row r="2913" spans="11:11" x14ac:dyDescent="0.2">
      <c r="K2913"/>
    </row>
    <row r="2914" spans="11:11" x14ac:dyDescent="0.2">
      <c r="K2914"/>
    </row>
    <row r="2915" spans="11:11" x14ac:dyDescent="0.2">
      <c r="K2915"/>
    </row>
    <row r="2916" spans="11:11" x14ac:dyDescent="0.2">
      <c r="K2916"/>
    </row>
    <row r="2917" spans="11:11" x14ac:dyDescent="0.2">
      <c r="K2917"/>
    </row>
    <row r="2918" spans="11:11" x14ac:dyDescent="0.2">
      <c r="K2918"/>
    </row>
    <row r="2919" spans="11:11" x14ac:dyDescent="0.2">
      <c r="K2919"/>
    </row>
    <row r="2920" spans="11:11" x14ac:dyDescent="0.2">
      <c r="K2920"/>
    </row>
    <row r="2921" spans="11:11" x14ac:dyDescent="0.2">
      <c r="K2921"/>
    </row>
    <row r="2922" spans="11:11" x14ac:dyDescent="0.2">
      <c r="K2922"/>
    </row>
    <row r="2923" spans="11:11" x14ac:dyDescent="0.2">
      <c r="K2923"/>
    </row>
    <row r="2924" spans="11:11" x14ac:dyDescent="0.2">
      <c r="K2924"/>
    </row>
    <row r="2925" spans="11:11" x14ac:dyDescent="0.2">
      <c r="K2925"/>
    </row>
    <row r="2926" spans="11:11" x14ac:dyDescent="0.2">
      <c r="K2926"/>
    </row>
    <row r="2927" spans="11:11" x14ac:dyDescent="0.2">
      <c r="K2927"/>
    </row>
    <row r="2928" spans="11:11" x14ac:dyDescent="0.2">
      <c r="K2928"/>
    </row>
    <row r="2929" spans="11:11" x14ac:dyDescent="0.2">
      <c r="K2929"/>
    </row>
    <row r="2930" spans="11:11" x14ac:dyDescent="0.2">
      <c r="K2930"/>
    </row>
    <row r="2931" spans="11:11" x14ac:dyDescent="0.2">
      <c r="K2931"/>
    </row>
    <row r="2932" spans="11:11" x14ac:dyDescent="0.2">
      <c r="K2932"/>
    </row>
    <row r="2933" spans="11:11" x14ac:dyDescent="0.2">
      <c r="K2933"/>
    </row>
    <row r="2934" spans="11:11" x14ac:dyDescent="0.2">
      <c r="K2934"/>
    </row>
    <row r="2935" spans="11:11" x14ac:dyDescent="0.2">
      <c r="K2935"/>
    </row>
    <row r="2936" spans="11:11" x14ac:dyDescent="0.2">
      <c r="K2936"/>
    </row>
    <row r="2937" spans="11:11" x14ac:dyDescent="0.2">
      <c r="K2937"/>
    </row>
    <row r="2938" spans="11:11" x14ac:dyDescent="0.2">
      <c r="K2938"/>
    </row>
    <row r="2939" spans="11:11" x14ac:dyDescent="0.2">
      <c r="K2939"/>
    </row>
    <row r="2940" spans="11:11" x14ac:dyDescent="0.2">
      <c r="K2940"/>
    </row>
    <row r="2941" spans="11:11" x14ac:dyDescent="0.2">
      <c r="K2941"/>
    </row>
    <row r="2942" spans="11:11" x14ac:dyDescent="0.2">
      <c r="K2942"/>
    </row>
    <row r="2943" spans="11:11" x14ac:dyDescent="0.2">
      <c r="K2943"/>
    </row>
    <row r="2944" spans="11:11" x14ac:dyDescent="0.2">
      <c r="K2944"/>
    </row>
    <row r="2945" spans="11:11" x14ac:dyDescent="0.2">
      <c r="K2945"/>
    </row>
    <row r="2946" spans="11:11" x14ac:dyDescent="0.2">
      <c r="K2946"/>
    </row>
    <row r="2947" spans="11:11" x14ac:dyDescent="0.2">
      <c r="K2947"/>
    </row>
    <row r="2948" spans="11:11" x14ac:dyDescent="0.2">
      <c r="K2948"/>
    </row>
    <row r="2949" spans="11:11" x14ac:dyDescent="0.2">
      <c r="K2949"/>
    </row>
    <row r="2950" spans="11:11" x14ac:dyDescent="0.2">
      <c r="K2950"/>
    </row>
    <row r="2951" spans="11:11" x14ac:dyDescent="0.2">
      <c r="K2951"/>
    </row>
    <row r="2952" spans="11:11" x14ac:dyDescent="0.2">
      <c r="K2952"/>
    </row>
    <row r="2953" spans="11:11" x14ac:dyDescent="0.2">
      <c r="K2953"/>
    </row>
    <row r="2954" spans="11:11" x14ac:dyDescent="0.2">
      <c r="K2954"/>
    </row>
    <row r="2955" spans="11:11" x14ac:dyDescent="0.2">
      <c r="K2955"/>
    </row>
    <row r="2956" spans="11:11" x14ac:dyDescent="0.2">
      <c r="K2956"/>
    </row>
    <row r="2957" spans="11:11" x14ac:dyDescent="0.2">
      <c r="K2957"/>
    </row>
    <row r="2958" spans="11:11" x14ac:dyDescent="0.2">
      <c r="K2958"/>
    </row>
    <row r="2959" spans="11:11" x14ac:dyDescent="0.2">
      <c r="K2959"/>
    </row>
    <row r="2960" spans="11:11" x14ac:dyDescent="0.2">
      <c r="K2960"/>
    </row>
    <row r="2961" spans="11:11" x14ac:dyDescent="0.2">
      <c r="K2961"/>
    </row>
    <row r="2962" spans="11:11" x14ac:dyDescent="0.2">
      <c r="K2962"/>
    </row>
    <row r="2963" spans="11:11" x14ac:dyDescent="0.2">
      <c r="K2963"/>
    </row>
    <row r="2964" spans="11:11" x14ac:dyDescent="0.2">
      <c r="K2964"/>
    </row>
    <row r="2965" spans="11:11" x14ac:dyDescent="0.2">
      <c r="K2965"/>
    </row>
    <row r="2966" spans="11:11" x14ac:dyDescent="0.2">
      <c r="K2966"/>
    </row>
    <row r="2967" spans="11:11" x14ac:dyDescent="0.2">
      <c r="K2967"/>
    </row>
    <row r="2968" spans="11:11" x14ac:dyDescent="0.2">
      <c r="K2968"/>
    </row>
    <row r="2969" spans="11:11" x14ac:dyDescent="0.2">
      <c r="K2969"/>
    </row>
    <row r="2970" spans="11:11" x14ac:dyDescent="0.2">
      <c r="K2970"/>
    </row>
    <row r="2971" spans="11:11" x14ac:dyDescent="0.2">
      <c r="K2971"/>
    </row>
    <row r="2972" spans="11:11" x14ac:dyDescent="0.2">
      <c r="K2972"/>
    </row>
    <row r="2973" spans="11:11" x14ac:dyDescent="0.2">
      <c r="K2973"/>
    </row>
    <row r="2974" spans="11:11" x14ac:dyDescent="0.2">
      <c r="K2974"/>
    </row>
    <row r="2975" spans="11:11" x14ac:dyDescent="0.2">
      <c r="K2975"/>
    </row>
    <row r="2976" spans="11:11" x14ac:dyDescent="0.2">
      <c r="K2976"/>
    </row>
    <row r="2977" spans="11:11" x14ac:dyDescent="0.2">
      <c r="K2977"/>
    </row>
    <row r="2978" spans="11:11" x14ac:dyDescent="0.2">
      <c r="K2978"/>
    </row>
    <row r="2979" spans="11:11" x14ac:dyDescent="0.2">
      <c r="K2979"/>
    </row>
    <row r="2980" spans="11:11" x14ac:dyDescent="0.2">
      <c r="K2980"/>
    </row>
    <row r="2981" spans="11:11" x14ac:dyDescent="0.2">
      <c r="K2981"/>
    </row>
    <row r="2982" spans="11:11" x14ac:dyDescent="0.2">
      <c r="K2982"/>
    </row>
    <row r="2983" spans="11:11" x14ac:dyDescent="0.2">
      <c r="K2983"/>
    </row>
    <row r="2984" spans="11:11" x14ac:dyDescent="0.2">
      <c r="K2984"/>
    </row>
    <row r="2985" spans="11:11" x14ac:dyDescent="0.2">
      <c r="K2985"/>
    </row>
    <row r="2986" spans="11:11" x14ac:dyDescent="0.2">
      <c r="K2986"/>
    </row>
    <row r="2987" spans="11:11" x14ac:dyDescent="0.2">
      <c r="K2987"/>
    </row>
    <row r="2988" spans="11:11" x14ac:dyDescent="0.2">
      <c r="K2988"/>
    </row>
    <row r="2989" spans="11:11" x14ac:dyDescent="0.2">
      <c r="K2989"/>
    </row>
    <row r="2990" spans="11:11" x14ac:dyDescent="0.2">
      <c r="K2990"/>
    </row>
    <row r="2991" spans="11:11" x14ac:dyDescent="0.2">
      <c r="K2991"/>
    </row>
    <row r="2992" spans="11:11" x14ac:dyDescent="0.2">
      <c r="K2992"/>
    </row>
    <row r="2993" spans="11:11" x14ac:dyDescent="0.2">
      <c r="K2993"/>
    </row>
    <row r="2994" spans="11:11" x14ac:dyDescent="0.2">
      <c r="K2994"/>
    </row>
    <row r="2995" spans="11:11" x14ac:dyDescent="0.2">
      <c r="K2995"/>
    </row>
    <row r="2996" spans="11:11" x14ac:dyDescent="0.2">
      <c r="K2996"/>
    </row>
    <row r="2997" spans="11:11" x14ac:dyDescent="0.2">
      <c r="K2997"/>
    </row>
    <row r="2998" spans="11:11" x14ac:dyDescent="0.2">
      <c r="K2998"/>
    </row>
    <row r="2999" spans="11:11" x14ac:dyDescent="0.2">
      <c r="K2999"/>
    </row>
    <row r="3000" spans="11:11" x14ac:dyDescent="0.2">
      <c r="K3000"/>
    </row>
    <row r="3001" spans="11:11" x14ac:dyDescent="0.2">
      <c r="K3001"/>
    </row>
    <row r="3002" spans="11:11" x14ac:dyDescent="0.2">
      <c r="K3002"/>
    </row>
    <row r="3003" spans="11:11" x14ac:dyDescent="0.2">
      <c r="K3003"/>
    </row>
    <row r="3004" spans="11:11" x14ac:dyDescent="0.2">
      <c r="K3004"/>
    </row>
    <row r="3005" spans="11:11" x14ac:dyDescent="0.2">
      <c r="K3005"/>
    </row>
    <row r="3006" spans="11:11" x14ac:dyDescent="0.2">
      <c r="K3006"/>
    </row>
    <row r="3007" spans="11:11" x14ac:dyDescent="0.2">
      <c r="K3007"/>
    </row>
    <row r="3008" spans="11:11" x14ac:dyDescent="0.2">
      <c r="K3008"/>
    </row>
    <row r="3009" spans="11:11" x14ac:dyDescent="0.2">
      <c r="K3009"/>
    </row>
    <row r="3010" spans="11:11" x14ac:dyDescent="0.2">
      <c r="K3010"/>
    </row>
    <row r="3011" spans="11:11" x14ac:dyDescent="0.2">
      <c r="K3011"/>
    </row>
    <row r="3012" spans="11:11" x14ac:dyDescent="0.2">
      <c r="K3012"/>
    </row>
    <row r="3013" spans="11:11" x14ac:dyDescent="0.2">
      <c r="K3013"/>
    </row>
    <row r="3014" spans="11:11" x14ac:dyDescent="0.2">
      <c r="K3014"/>
    </row>
    <row r="3015" spans="11:11" x14ac:dyDescent="0.2">
      <c r="K3015"/>
    </row>
    <row r="3016" spans="11:11" x14ac:dyDescent="0.2">
      <c r="K3016"/>
    </row>
    <row r="3017" spans="11:11" x14ac:dyDescent="0.2">
      <c r="K3017"/>
    </row>
    <row r="3018" spans="11:11" x14ac:dyDescent="0.2">
      <c r="K3018"/>
    </row>
    <row r="3019" spans="11:11" x14ac:dyDescent="0.2">
      <c r="K3019"/>
    </row>
    <row r="3020" spans="11:11" x14ac:dyDescent="0.2">
      <c r="K3020"/>
    </row>
    <row r="3021" spans="11:11" x14ac:dyDescent="0.2">
      <c r="K3021"/>
    </row>
    <row r="3022" spans="11:11" x14ac:dyDescent="0.2">
      <c r="K3022"/>
    </row>
    <row r="3023" spans="11:11" x14ac:dyDescent="0.2">
      <c r="K3023"/>
    </row>
    <row r="3024" spans="11:11" x14ac:dyDescent="0.2">
      <c r="K3024"/>
    </row>
    <row r="3025" spans="11:11" x14ac:dyDescent="0.2">
      <c r="K3025"/>
    </row>
    <row r="3026" spans="11:11" x14ac:dyDescent="0.2">
      <c r="K3026"/>
    </row>
    <row r="3027" spans="11:11" x14ac:dyDescent="0.2">
      <c r="K3027"/>
    </row>
    <row r="3028" spans="11:11" x14ac:dyDescent="0.2">
      <c r="K3028"/>
    </row>
    <row r="3029" spans="11:11" x14ac:dyDescent="0.2">
      <c r="K3029"/>
    </row>
    <row r="3030" spans="11:11" x14ac:dyDescent="0.2">
      <c r="K3030"/>
    </row>
    <row r="3031" spans="11:11" x14ac:dyDescent="0.2">
      <c r="K3031"/>
    </row>
    <row r="3032" spans="11:11" x14ac:dyDescent="0.2">
      <c r="K3032"/>
    </row>
    <row r="3033" spans="11:11" x14ac:dyDescent="0.2">
      <c r="K3033"/>
    </row>
    <row r="3034" spans="11:11" x14ac:dyDescent="0.2">
      <c r="K3034"/>
    </row>
    <row r="3035" spans="11:11" x14ac:dyDescent="0.2">
      <c r="K3035"/>
    </row>
    <row r="3036" spans="11:11" x14ac:dyDescent="0.2">
      <c r="K3036"/>
    </row>
    <row r="3037" spans="11:11" x14ac:dyDescent="0.2">
      <c r="K3037"/>
    </row>
    <row r="3038" spans="11:11" x14ac:dyDescent="0.2">
      <c r="K3038"/>
    </row>
    <row r="3039" spans="11:11" x14ac:dyDescent="0.2">
      <c r="K3039"/>
    </row>
    <row r="3040" spans="11:11" x14ac:dyDescent="0.2">
      <c r="K3040"/>
    </row>
    <row r="3041" spans="11:11" x14ac:dyDescent="0.2">
      <c r="K3041"/>
    </row>
    <row r="3042" spans="11:11" x14ac:dyDescent="0.2">
      <c r="K3042"/>
    </row>
    <row r="3043" spans="11:11" x14ac:dyDescent="0.2">
      <c r="K3043"/>
    </row>
    <row r="3044" spans="11:11" x14ac:dyDescent="0.2">
      <c r="K3044"/>
    </row>
    <row r="3045" spans="11:11" x14ac:dyDescent="0.2">
      <c r="K3045"/>
    </row>
    <row r="3046" spans="11:11" x14ac:dyDescent="0.2">
      <c r="K3046"/>
    </row>
    <row r="3047" spans="11:11" x14ac:dyDescent="0.2">
      <c r="K3047"/>
    </row>
    <row r="3048" spans="11:11" x14ac:dyDescent="0.2">
      <c r="K3048"/>
    </row>
    <row r="3049" spans="11:11" x14ac:dyDescent="0.2">
      <c r="K3049"/>
    </row>
    <row r="3050" spans="11:11" x14ac:dyDescent="0.2">
      <c r="K3050"/>
    </row>
    <row r="3051" spans="11:11" x14ac:dyDescent="0.2">
      <c r="K3051"/>
    </row>
    <row r="3052" spans="11:11" x14ac:dyDescent="0.2">
      <c r="K3052"/>
    </row>
    <row r="3053" spans="11:11" x14ac:dyDescent="0.2">
      <c r="K3053"/>
    </row>
    <row r="3054" spans="11:11" x14ac:dyDescent="0.2">
      <c r="K3054"/>
    </row>
    <row r="3055" spans="11:11" x14ac:dyDescent="0.2">
      <c r="K3055"/>
    </row>
    <row r="3056" spans="11:11" x14ac:dyDescent="0.2">
      <c r="K3056"/>
    </row>
    <row r="3057" spans="11:11" x14ac:dyDescent="0.2">
      <c r="K3057"/>
    </row>
    <row r="3058" spans="11:11" x14ac:dyDescent="0.2">
      <c r="K3058"/>
    </row>
    <row r="3059" spans="11:11" x14ac:dyDescent="0.2">
      <c r="K3059"/>
    </row>
    <row r="3060" spans="11:11" x14ac:dyDescent="0.2">
      <c r="K3060"/>
    </row>
    <row r="3061" spans="11:11" x14ac:dyDescent="0.2">
      <c r="K3061"/>
    </row>
    <row r="3062" spans="11:11" x14ac:dyDescent="0.2">
      <c r="K3062"/>
    </row>
    <row r="3063" spans="11:11" x14ac:dyDescent="0.2">
      <c r="K3063"/>
    </row>
    <row r="3064" spans="11:11" x14ac:dyDescent="0.2">
      <c r="K3064"/>
    </row>
    <row r="3065" spans="11:11" x14ac:dyDescent="0.2">
      <c r="K3065"/>
    </row>
    <row r="3066" spans="11:11" x14ac:dyDescent="0.2">
      <c r="K3066"/>
    </row>
    <row r="3067" spans="11:11" x14ac:dyDescent="0.2">
      <c r="K3067"/>
    </row>
    <row r="3068" spans="11:11" x14ac:dyDescent="0.2">
      <c r="K3068"/>
    </row>
    <row r="3069" spans="11:11" x14ac:dyDescent="0.2">
      <c r="K3069"/>
    </row>
    <row r="3070" spans="11:11" x14ac:dyDescent="0.2">
      <c r="K3070"/>
    </row>
    <row r="3071" spans="11:11" x14ac:dyDescent="0.2">
      <c r="K3071"/>
    </row>
    <row r="3072" spans="11:11" x14ac:dyDescent="0.2">
      <c r="K3072"/>
    </row>
    <row r="3073" spans="11:11" x14ac:dyDescent="0.2">
      <c r="K3073"/>
    </row>
    <row r="3074" spans="11:11" x14ac:dyDescent="0.2">
      <c r="K3074"/>
    </row>
    <row r="3075" spans="11:11" x14ac:dyDescent="0.2">
      <c r="K3075"/>
    </row>
    <row r="3076" spans="11:11" x14ac:dyDescent="0.2">
      <c r="K3076"/>
    </row>
    <row r="3077" spans="11:11" x14ac:dyDescent="0.2">
      <c r="K3077"/>
    </row>
    <row r="3078" spans="11:11" x14ac:dyDescent="0.2">
      <c r="K3078"/>
    </row>
    <row r="3079" spans="11:11" x14ac:dyDescent="0.2">
      <c r="K3079"/>
    </row>
    <row r="3080" spans="11:11" x14ac:dyDescent="0.2">
      <c r="K3080"/>
    </row>
    <row r="3081" spans="11:11" x14ac:dyDescent="0.2">
      <c r="K3081"/>
    </row>
    <row r="3082" spans="11:11" x14ac:dyDescent="0.2">
      <c r="K3082"/>
    </row>
    <row r="3083" spans="11:11" x14ac:dyDescent="0.2">
      <c r="K3083"/>
    </row>
    <row r="3084" spans="11:11" x14ac:dyDescent="0.2">
      <c r="K3084"/>
    </row>
    <row r="3085" spans="11:11" x14ac:dyDescent="0.2">
      <c r="K3085"/>
    </row>
    <row r="3086" spans="11:11" x14ac:dyDescent="0.2">
      <c r="K3086"/>
    </row>
    <row r="3087" spans="11:11" x14ac:dyDescent="0.2">
      <c r="K3087"/>
    </row>
    <row r="3088" spans="11:11" x14ac:dyDescent="0.2">
      <c r="K3088"/>
    </row>
    <row r="3089" spans="11:11" x14ac:dyDescent="0.2">
      <c r="K3089"/>
    </row>
    <row r="3090" spans="11:11" x14ac:dyDescent="0.2">
      <c r="K3090"/>
    </row>
    <row r="3091" spans="11:11" x14ac:dyDescent="0.2">
      <c r="K3091"/>
    </row>
    <row r="3092" spans="11:11" x14ac:dyDescent="0.2">
      <c r="K3092"/>
    </row>
    <row r="3093" spans="11:11" x14ac:dyDescent="0.2">
      <c r="K3093"/>
    </row>
    <row r="3094" spans="11:11" x14ac:dyDescent="0.2">
      <c r="K3094"/>
    </row>
    <row r="3095" spans="11:11" x14ac:dyDescent="0.2">
      <c r="K3095"/>
    </row>
    <row r="3096" spans="11:11" x14ac:dyDescent="0.2">
      <c r="K3096"/>
    </row>
    <row r="3097" spans="11:11" x14ac:dyDescent="0.2">
      <c r="K3097"/>
    </row>
    <row r="3098" spans="11:11" x14ac:dyDescent="0.2">
      <c r="K3098"/>
    </row>
    <row r="3099" spans="11:11" x14ac:dyDescent="0.2">
      <c r="K3099"/>
    </row>
    <row r="3100" spans="11:11" x14ac:dyDescent="0.2">
      <c r="K3100"/>
    </row>
    <row r="3101" spans="11:11" x14ac:dyDescent="0.2">
      <c r="K3101"/>
    </row>
    <row r="3102" spans="11:11" x14ac:dyDescent="0.2">
      <c r="K3102"/>
    </row>
    <row r="3103" spans="11:11" x14ac:dyDescent="0.2">
      <c r="K3103"/>
    </row>
    <row r="3104" spans="11:11" x14ac:dyDescent="0.2">
      <c r="K3104"/>
    </row>
    <row r="3105" spans="11:11" x14ac:dyDescent="0.2">
      <c r="K3105"/>
    </row>
    <row r="3106" spans="11:11" x14ac:dyDescent="0.2">
      <c r="K3106"/>
    </row>
    <row r="3107" spans="11:11" x14ac:dyDescent="0.2">
      <c r="K3107"/>
    </row>
    <row r="3108" spans="11:11" x14ac:dyDescent="0.2">
      <c r="K3108"/>
    </row>
    <row r="3109" spans="11:11" x14ac:dyDescent="0.2">
      <c r="K3109"/>
    </row>
    <row r="3110" spans="11:11" x14ac:dyDescent="0.2">
      <c r="K3110"/>
    </row>
    <row r="3111" spans="11:11" x14ac:dyDescent="0.2">
      <c r="K3111"/>
    </row>
    <row r="3112" spans="11:11" x14ac:dyDescent="0.2">
      <c r="K3112"/>
    </row>
    <row r="3113" spans="11:11" x14ac:dyDescent="0.2">
      <c r="K3113"/>
    </row>
    <row r="3114" spans="11:11" x14ac:dyDescent="0.2">
      <c r="K3114"/>
    </row>
    <row r="3115" spans="11:11" x14ac:dyDescent="0.2">
      <c r="K3115"/>
    </row>
    <row r="3116" spans="11:11" x14ac:dyDescent="0.2">
      <c r="K3116"/>
    </row>
    <row r="3117" spans="11:11" x14ac:dyDescent="0.2">
      <c r="K3117"/>
    </row>
    <row r="3118" spans="11:11" x14ac:dyDescent="0.2">
      <c r="K3118"/>
    </row>
    <row r="3119" spans="11:11" x14ac:dyDescent="0.2">
      <c r="K3119"/>
    </row>
    <row r="3120" spans="11:11" x14ac:dyDescent="0.2">
      <c r="K3120"/>
    </row>
    <row r="3121" spans="11:11" x14ac:dyDescent="0.2">
      <c r="K3121"/>
    </row>
    <row r="3122" spans="11:11" x14ac:dyDescent="0.2">
      <c r="K3122"/>
    </row>
    <row r="3123" spans="11:11" x14ac:dyDescent="0.2">
      <c r="K3123"/>
    </row>
    <row r="3124" spans="11:11" x14ac:dyDescent="0.2">
      <c r="K3124"/>
    </row>
    <row r="3125" spans="11:11" x14ac:dyDescent="0.2">
      <c r="K3125"/>
    </row>
    <row r="3126" spans="11:11" x14ac:dyDescent="0.2">
      <c r="K3126"/>
    </row>
    <row r="3127" spans="11:11" x14ac:dyDescent="0.2">
      <c r="K3127"/>
    </row>
    <row r="3128" spans="11:11" x14ac:dyDescent="0.2">
      <c r="K3128"/>
    </row>
    <row r="3129" spans="11:11" x14ac:dyDescent="0.2">
      <c r="K3129"/>
    </row>
    <row r="3130" spans="11:11" x14ac:dyDescent="0.2">
      <c r="K3130"/>
    </row>
    <row r="3131" spans="11:11" x14ac:dyDescent="0.2">
      <c r="K3131"/>
    </row>
    <row r="3132" spans="11:11" x14ac:dyDescent="0.2">
      <c r="K3132"/>
    </row>
    <row r="3133" spans="11:11" x14ac:dyDescent="0.2">
      <c r="K3133"/>
    </row>
    <row r="3134" spans="11:11" x14ac:dyDescent="0.2">
      <c r="K3134"/>
    </row>
    <row r="3135" spans="11:11" x14ac:dyDescent="0.2">
      <c r="K3135"/>
    </row>
    <row r="3136" spans="11:11" x14ac:dyDescent="0.2">
      <c r="K3136"/>
    </row>
    <row r="3137" spans="11:11" x14ac:dyDescent="0.2">
      <c r="K3137"/>
    </row>
    <row r="3138" spans="11:11" x14ac:dyDescent="0.2">
      <c r="K3138"/>
    </row>
    <row r="3139" spans="11:11" x14ac:dyDescent="0.2">
      <c r="K3139"/>
    </row>
    <row r="3140" spans="11:11" x14ac:dyDescent="0.2">
      <c r="K3140"/>
    </row>
    <row r="3141" spans="11:11" x14ac:dyDescent="0.2">
      <c r="K3141"/>
    </row>
    <row r="3142" spans="11:11" x14ac:dyDescent="0.2">
      <c r="K3142"/>
    </row>
    <row r="3143" spans="11:11" x14ac:dyDescent="0.2">
      <c r="K3143"/>
    </row>
    <row r="3144" spans="11:11" x14ac:dyDescent="0.2">
      <c r="K3144"/>
    </row>
    <row r="3145" spans="11:11" x14ac:dyDescent="0.2">
      <c r="K3145"/>
    </row>
    <row r="3146" spans="11:11" x14ac:dyDescent="0.2">
      <c r="K3146"/>
    </row>
    <row r="3147" spans="11:11" x14ac:dyDescent="0.2">
      <c r="K3147"/>
    </row>
    <row r="3148" spans="11:11" x14ac:dyDescent="0.2">
      <c r="K3148"/>
    </row>
    <row r="3149" spans="11:11" x14ac:dyDescent="0.2">
      <c r="K3149"/>
    </row>
    <row r="3150" spans="11:11" x14ac:dyDescent="0.2">
      <c r="K3150"/>
    </row>
    <row r="3151" spans="11:11" x14ac:dyDescent="0.2">
      <c r="K3151"/>
    </row>
    <row r="3152" spans="11:11" x14ac:dyDescent="0.2">
      <c r="K3152"/>
    </row>
    <row r="3153" spans="11:11" x14ac:dyDescent="0.2">
      <c r="K3153"/>
    </row>
    <row r="3154" spans="11:11" x14ac:dyDescent="0.2">
      <c r="K3154"/>
    </row>
    <row r="3155" spans="11:11" x14ac:dyDescent="0.2">
      <c r="K3155"/>
    </row>
    <row r="3156" spans="11:11" x14ac:dyDescent="0.2">
      <c r="K3156"/>
    </row>
    <row r="3157" spans="11:11" x14ac:dyDescent="0.2">
      <c r="K3157"/>
    </row>
    <row r="3158" spans="11:11" x14ac:dyDescent="0.2">
      <c r="K3158"/>
    </row>
    <row r="3159" spans="11:11" x14ac:dyDescent="0.2">
      <c r="K3159"/>
    </row>
    <row r="3160" spans="11:11" x14ac:dyDescent="0.2">
      <c r="K3160"/>
    </row>
    <row r="3161" spans="11:11" x14ac:dyDescent="0.2">
      <c r="K3161"/>
    </row>
    <row r="3162" spans="11:11" x14ac:dyDescent="0.2">
      <c r="K3162"/>
    </row>
    <row r="3163" spans="11:11" x14ac:dyDescent="0.2">
      <c r="K3163"/>
    </row>
    <row r="3164" spans="11:11" x14ac:dyDescent="0.2">
      <c r="K3164"/>
    </row>
    <row r="3165" spans="11:11" x14ac:dyDescent="0.2">
      <c r="K3165"/>
    </row>
    <row r="3166" spans="11:11" x14ac:dyDescent="0.2">
      <c r="K3166"/>
    </row>
    <row r="3167" spans="11:11" x14ac:dyDescent="0.2">
      <c r="K3167"/>
    </row>
    <row r="3168" spans="11:11" x14ac:dyDescent="0.2">
      <c r="K3168"/>
    </row>
    <row r="3169" spans="11:11" x14ac:dyDescent="0.2">
      <c r="K3169"/>
    </row>
    <row r="3170" spans="11:11" x14ac:dyDescent="0.2">
      <c r="K3170"/>
    </row>
    <row r="3171" spans="11:11" x14ac:dyDescent="0.2">
      <c r="K3171"/>
    </row>
    <row r="3172" spans="11:11" x14ac:dyDescent="0.2">
      <c r="K3172"/>
    </row>
    <row r="3173" spans="11:11" x14ac:dyDescent="0.2">
      <c r="K3173"/>
    </row>
    <row r="3174" spans="11:11" x14ac:dyDescent="0.2">
      <c r="K3174"/>
    </row>
    <row r="3175" spans="11:11" x14ac:dyDescent="0.2">
      <c r="K3175"/>
    </row>
    <row r="3176" spans="11:11" x14ac:dyDescent="0.2">
      <c r="K3176"/>
    </row>
    <row r="3177" spans="11:11" x14ac:dyDescent="0.2">
      <c r="K3177"/>
    </row>
    <row r="3178" spans="11:11" x14ac:dyDescent="0.2">
      <c r="K3178"/>
    </row>
    <row r="3179" spans="11:11" x14ac:dyDescent="0.2">
      <c r="K3179"/>
    </row>
    <row r="3180" spans="11:11" x14ac:dyDescent="0.2">
      <c r="K3180"/>
    </row>
    <row r="3181" spans="11:11" x14ac:dyDescent="0.2">
      <c r="K3181"/>
    </row>
    <row r="3182" spans="11:11" x14ac:dyDescent="0.2">
      <c r="K3182"/>
    </row>
    <row r="3183" spans="11:11" x14ac:dyDescent="0.2">
      <c r="K3183"/>
    </row>
    <row r="3184" spans="11:11" x14ac:dyDescent="0.2">
      <c r="K3184"/>
    </row>
    <row r="3185" spans="11:11" x14ac:dyDescent="0.2">
      <c r="K3185"/>
    </row>
    <row r="3186" spans="11:11" x14ac:dyDescent="0.2">
      <c r="K3186"/>
    </row>
    <row r="3187" spans="11:11" x14ac:dyDescent="0.2">
      <c r="K3187"/>
    </row>
    <row r="3188" spans="11:11" x14ac:dyDescent="0.2">
      <c r="K3188"/>
    </row>
    <row r="3189" spans="11:11" x14ac:dyDescent="0.2">
      <c r="K3189"/>
    </row>
    <row r="3190" spans="11:11" x14ac:dyDescent="0.2">
      <c r="K3190"/>
    </row>
    <row r="3191" spans="11:11" x14ac:dyDescent="0.2">
      <c r="K3191"/>
    </row>
    <row r="3192" spans="11:11" x14ac:dyDescent="0.2">
      <c r="K3192"/>
    </row>
    <row r="3193" spans="11:11" x14ac:dyDescent="0.2">
      <c r="K3193"/>
    </row>
    <row r="3194" spans="11:11" x14ac:dyDescent="0.2">
      <c r="K3194"/>
    </row>
    <row r="3195" spans="11:11" x14ac:dyDescent="0.2">
      <c r="K3195"/>
    </row>
    <row r="3196" spans="11:11" x14ac:dyDescent="0.2">
      <c r="K3196"/>
    </row>
    <row r="3197" spans="11:11" x14ac:dyDescent="0.2">
      <c r="K3197"/>
    </row>
    <row r="3198" spans="11:11" x14ac:dyDescent="0.2">
      <c r="K3198"/>
    </row>
    <row r="3199" spans="11:11" x14ac:dyDescent="0.2">
      <c r="K3199"/>
    </row>
    <row r="3200" spans="11:11" x14ac:dyDescent="0.2">
      <c r="K3200"/>
    </row>
    <row r="3201" spans="11:11" x14ac:dyDescent="0.2">
      <c r="K3201"/>
    </row>
    <row r="3202" spans="11:11" x14ac:dyDescent="0.2">
      <c r="K3202"/>
    </row>
    <row r="3203" spans="11:11" x14ac:dyDescent="0.2">
      <c r="K3203"/>
    </row>
    <row r="3204" spans="11:11" x14ac:dyDescent="0.2">
      <c r="K3204"/>
    </row>
    <row r="3205" spans="11:11" x14ac:dyDescent="0.2">
      <c r="K3205"/>
    </row>
    <row r="3206" spans="11:11" x14ac:dyDescent="0.2">
      <c r="K3206"/>
    </row>
    <row r="3207" spans="11:11" x14ac:dyDescent="0.2">
      <c r="K3207"/>
    </row>
    <row r="3208" spans="11:11" x14ac:dyDescent="0.2">
      <c r="K3208"/>
    </row>
    <row r="3209" spans="11:11" x14ac:dyDescent="0.2">
      <c r="K3209"/>
    </row>
    <row r="3210" spans="11:11" x14ac:dyDescent="0.2">
      <c r="K3210"/>
    </row>
    <row r="3211" spans="11:11" x14ac:dyDescent="0.2">
      <c r="K3211"/>
    </row>
    <row r="3212" spans="11:11" x14ac:dyDescent="0.2">
      <c r="K3212"/>
    </row>
    <row r="3213" spans="11:11" x14ac:dyDescent="0.2">
      <c r="K3213"/>
    </row>
    <row r="3214" spans="11:11" x14ac:dyDescent="0.2">
      <c r="K3214"/>
    </row>
    <row r="3215" spans="11:11" x14ac:dyDescent="0.2">
      <c r="K3215"/>
    </row>
    <row r="3216" spans="11:11" x14ac:dyDescent="0.2">
      <c r="K3216"/>
    </row>
    <row r="3217" spans="11:11" x14ac:dyDescent="0.2">
      <c r="K3217"/>
    </row>
    <row r="3218" spans="11:11" x14ac:dyDescent="0.2">
      <c r="K3218"/>
    </row>
    <row r="3219" spans="11:11" x14ac:dyDescent="0.2">
      <c r="K3219"/>
    </row>
    <row r="3220" spans="11:11" x14ac:dyDescent="0.2">
      <c r="K3220"/>
    </row>
    <row r="3221" spans="11:11" x14ac:dyDescent="0.2">
      <c r="K3221"/>
    </row>
    <row r="3222" spans="11:11" x14ac:dyDescent="0.2">
      <c r="K3222"/>
    </row>
    <row r="3223" spans="11:11" x14ac:dyDescent="0.2">
      <c r="K3223"/>
    </row>
    <row r="3224" spans="11:11" x14ac:dyDescent="0.2">
      <c r="K3224"/>
    </row>
    <row r="3225" spans="11:11" x14ac:dyDescent="0.2">
      <c r="K3225"/>
    </row>
    <row r="3226" spans="11:11" x14ac:dyDescent="0.2">
      <c r="K3226"/>
    </row>
    <row r="3227" spans="11:11" x14ac:dyDescent="0.2">
      <c r="K3227"/>
    </row>
    <row r="3228" spans="11:11" x14ac:dyDescent="0.2">
      <c r="K3228"/>
    </row>
    <row r="3229" spans="11:11" x14ac:dyDescent="0.2">
      <c r="K3229"/>
    </row>
    <row r="3230" spans="11:11" x14ac:dyDescent="0.2">
      <c r="K3230"/>
    </row>
    <row r="3231" spans="11:11" x14ac:dyDescent="0.2">
      <c r="K3231"/>
    </row>
    <row r="3232" spans="11:11" x14ac:dyDescent="0.2">
      <c r="K3232"/>
    </row>
    <row r="3233" spans="11:11" x14ac:dyDescent="0.2">
      <c r="K3233"/>
    </row>
    <row r="3234" spans="11:11" x14ac:dyDescent="0.2">
      <c r="K3234"/>
    </row>
    <row r="3235" spans="11:11" x14ac:dyDescent="0.2">
      <c r="K3235"/>
    </row>
    <row r="3236" spans="11:11" x14ac:dyDescent="0.2">
      <c r="K3236"/>
    </row>
    <row r="3237" spans="11:11" x14ac:dyDescent="0.2">
      <c r="K3237"/>
    </row>
    <row r="3238" spans="11:11" x14ac:dyDescent="0.2">
      <c r="K3238"/>
    </row>
    <row r="3239" spans="11:11" x14ac:dyDescent="0.2">
      <c r="K3239"/>
    </row>
    <row r="3240" spans="11:11" x14ac:dyDescent="0.2">
      <c r="K3240"/>
    </row>
    <row r="3241" spans="11:11" x14ac:dyDescent="0.2">
      <c r="K3241"/>
    </row>
    <row r="3242" spans="11:11" x14ac:dyDescent="0.2">
      <c r="K3242"/>
    </row>
    <row r="3243" spans="11:11" x14ac:dyDescent="0.2">
      <c r="K3243"/>
    </row>
    <row r="3244" spans="11:11" x14ac:dyDescent="0.2">
      <c r="K3244"/>
    </row>
    <row r="3245" spans="11:11" x14ac:dyDescent="0.2">
      <c r="K3245"/>
    </row>
    <row r="3246" spans="11:11" x14ac:dyDescent="0.2">
      <c r="K3246"/>
    </row>
    <row r="3247" spans="11:11" x14ac:dyDescent="0.2">
      <c r="K3247"/>
    </row>
    <row r="3248" spans="11:11" x14ac:dyDescent="0.2">
      <c r="K3248"/>
    </row>
    <row r="3249" spans="11:11" x14ac:dyDescent="0.2">
      <c r="K3249"/>
    </row>
    <row r="3250" spans="11:11" x14ac:dyDescent="0.2">
      <c r="K3250"/>
    </row>
    <row r="3251" spans="11:11" x14ac:dyDescent="0.2">
      <c r="K3251"/>
    </row>
    <row r="3252" spans="11:11" x14ac:dyDescent="0.2">
      <c r="K3252"/>
    </row>
    <row r="3253" spans="11:11" x14ac:dyDescent="0.2">
      <c r="K3253"/>
    </row>
    <row r="3254" spans="11:11" x14ac:dyDescent="0.2">
      <c r="K3254"/>
    </row>
    <row r="3255" spans="11:11" x14ac:dyDescent="0.2">
      <c r="K3255"/>
    </row>
    <row r="3256" spans="11:11" x14ac:dyDescent="0.2">
      <c r="K3256"/>
    </row>
    <row r="3257" spans="11:11" x14ac:dyDescent="0.2">
      <c r="K3257"/>
    </row>
    <row r="3258" spans="11:11" x14ac:dyDescent="0.2">
      <c r="K3258"/>
    </row>
    <row r="3259" spans="11:11" x14ac:dyDescent="0.2">
      <c r="K3259"/>
    </row>
    <row r="3260" spans="11:11" x14ac:dyDescent="0.2">
      <c r="K3260"/>
    </row>
    <row r="3261" spans="11:11" x14ac:dyDescent="0.2">
      <c r="K3261"/>
    </row>
    <row r="3262" spans="11:11" x14ac:dyDescent="0.2">
      <c r="K3262"/>
    </row>
    <row r="3263" spans="11:11" x14ac:dyDescent="0.2">
      <c r="K3263"/>
    </row>
    <row r="3264" spans="11:11" x14ac:dyDescent="0.2">
      <c r="K3264"/>
    </row>
    <row r="3265" spans="11:11" x14ac:dyDescent="0.2">
      <c r="K3265"/>
    </row>
    <row r="3266" spans="11:11" x14ac:dyDescent="0.2">
      <c r="K3266"/>
    </row>
    <row r="3267" spans="11:11" x14ac:dyDescent="0.2">
      <c r="K3267"/>
    </row>
    <row r="3268" spans="11:11" x14ac:dyDescent="0.2">
      <c r="K3268"/>
    </row>
    <row r="3269" spans="11:11" x14ac:dyDescent="0.2">
      <c r="K3269"/>
    </row>
    <row r="3270" spans="11:11" x14ac:dyDescent="0.2">
      <c r="K3270"/>
    </row>
    <row r="3271" spans="11:11" x14ac:dyDescent="0.2">
      <c r="K3271"/>
    </row>
    <row r="3272" spans="11:11" x14ac:dyDescent="0.2">
      <c r="K3272"/>
    </row>
    <row r="3273" spans="11:11" x14ac:dyDescent="0.2">
      <c r="K3273"/>
    </row>
    <row r="3274" spans="11:11" x14ac:dyDescent="0.2">
      <c r="K3274"/>
    </row>
    <row r="3275" spans="11:11" x14ac:dyDescent="0.2">
      <c r="K3275"/>
    </row>
    <row r="3276" spans="11:11" x14ac:dyDescent="0.2">
      <c r="K3276"/>
    </row>
    <row r="3277" spans="11:11" x14ac:dyDescent="0.2">
      <c r="K3277"/>
    </row>
    <row r="3278" spans="11:11" x14ac:dyDescent="0.2">
      <c r="K3278"/>
    </row>
    <row r="3279" spans="11:11" x14ac:dyDescent="0.2">
      <c r="K3279"/>
    </row>
    <row r="3280" spans="11:11" x14ac:dyDescent="0.2">
      <c r="K3280"/>
    </row>
    <row r="3281" spans="11:11" x14ac:dyDescent="0.2">
      <c r="K3281"/>
    </row>
    <row r="3282" spans="11:11" x14ac:dyDescent="0.2">
      <c r="K3282"/>
    </row>
    <row r="3283" spans="11:11" x14ac:dyDescent="0.2">
      <c r="K3283"/>
    </row>
    <row r="3284" spans="11:11" x14ac:dyDescent="0.2">
      <c r="K3284"/>
    </row>
    <row r="3285" spans="11:11" x14ac:dyDescent="0.2">
      <c r="K3285"/>
    </row>
    <row r="3286" spans="11:11" x14ac:dyDescent="0.2">
      <c r="K3286"/>
    </row>
    <row r="3287" spans="11:11" x14ac:dyDescent="0.2">
      <c r="K3287"/>
    </row>
    <row r="3288" spans="11:11" x14ac:dyDescent="0.2">
      <c r="K3288"/>
    </row>
    <row r="3289" spans="11:11" x14ac:dyDescent="0.2">
      <c r="K3289"/>
    </row>
    <row r="3290" spans="11:11" x14ac:dyDescent="0.2">
      <c r="K3290"/>
    </row>
    <row r="3291" spans="11:11" x14ac:dyDescent="0.2">
      <c r="K3291"/>
    </row>
    <row r="3292" spans="11:11" x14ac:dyDescent="0.2">
      <c r="K3292"/>
    </row>
    <row r="3293" spans="11:11" x14ac:dyDescent="0.2">
      <c r="K3293"/>
    </row>
    <row r="3294" spans="11:11" x14ac:dyDescent="0.2">
      <c r="K3294"/>
    </row>
    <row r="3295" spans="11:11" x14ac:dyDescent="0.2">
      <c r="K3295"/>
    </row>
    <row r="3296" spans="11:11" x14ac:dyDescent="0.2">
      <c r="K3296"/>
    </row>
    <row r="3297" spans="11:11" x14ac:dyDescent="0.2">
      <c r="K3297"/>
    </row>
    <row r="3298" spans="11:11" x14ac:dyDescent="0.2">
      <c r="K3298"/>
    </row>
    <row r="3299" spans="11:11" x14ac:dyDescent="0.2">
      <c r="K3299"/>
    </row>
    <row r="3300" spans="11:11" x14ac:dyDescent="0.2">
      <c r="K3300"/>
    </row>
    <row r="3301" spans="11:11" x14ac:dyDescent="0.2">
      <c r="K3301"/>
    </row>
    <row r="3302" spans="11:11" x14ac:dyDescent="0.2">
      <c r="K3302"/>
    </row>
    <row r="3303" spans="11:11" x14ac:dyDescent="0.2">
      <c r="K3303"/>
    </row>
    <row r="3304" spans="11:11" x14ac:dyDescent="0.2">
      <c r="K3304"/>
    </row>
    <row r="3305" spans="11:11" x14ac:dyDescent="0.2">
      <c r="K3305"/>
    </row>
    <row r="3306" spans="11:11" x14ac:dyDescent="0.2">
      <c r="K3306"/>
    </row>
    <row r="3307" spans="11:11" x14ac:dyDescent="0.2">
      <c r="K3307"/>
    </row>
    <row r="3308" spans="11:11" x14ac:dyDescent="0.2">
      <c r="K3308"/>
    </row>
    <row r="3309" spans="11:11" x14ac:dyDescent="0.2">
      <c r="K3309"/>
    </row>
    <row r="3310" spans="11:11" x14ac:dyDescent="0.2">
      <c r="K3310"/>
    </row>
    <row r="3311" spans="11:11" x14ac:dyDescent="0.2">
      <c r="K3311"/>
    </row>
    <row r="3312" spans="11:11" x14ac:dyDescent="0.2">
      <c r="K3312"/>
    </row>
    <row r="3313" spans="11:11" x14ac:dyDescent="0.2">
      <c r="K3313"/>
    </row>
    <row r="3314" spans="11:11" x14ac:dyDescent="0.2">
      <c r="K3314"/>
    </row>
    <row r="3315" spans="11:11" x14ac:dyDescent="0.2">
      <c r="K3315"/>
    </row>
    <row r="3316" spans="11:11" x14ac:dyDescent="0.2">
      <c r="K3316"/>
    </row>
    <row r="3317" spans="11:11" x14ac:dyDescent="0.2">
      <c r="K3317"/>
    </row>
    <row r="3318" spans="11:11" x14ac:dyDescent="0.2">
      <c r="K3318"/>
    </row>
    <row r="3319" spans="11:11" x14ac:dyDescent="0.2">
      <c r="K3319"/>
    </row>
    <row r="3320" spans="11:11" x14ac:dyDescent="0.2">
      <c r="K3320"/>
    </row>
    <row r="3321" spans="11:11" x14ac:dyDescent="0.2">
      <c r="K3321"/>
    </row>
    <row r="3322" spans="11:11" x14ac:dyDescent="0.2">
      <c r="K3322"/>
    </row>
    <row r="3323" spans="11:11" x14ac:dyDescent="0.2">
      <c r="K3323"/>
    </row>
    <row r="3324" spans="11:11" x14ac:dyDescent="0.2">
      <c r="K3324"/>
    </row>
    <row r="3325" spans="11:11" x14ac:dyDescent="0.2">
      <c r="K3325"/>
    </row>
    <row r="3326" spans="11:11" x14ac:dyDescent="0.2">
      <c r="K3326"/>
    </row>
    <row r="3327" spans="11:11" x14ac:dyDescent="0.2">
      <c r="K3327"/>
    </row>
    <row r="3328" spans="11:11" x14ac:dyDescent="0.2">
      <c r="K3328"/>
    </row>
    <row r="3329" spans="11:11" x14ac:dyDescent="0.2">
      <c r="K3329"/>
    </row>
    <row r="3330" spans="11:11" x14ac:dyDescent="0.2">
      <c r="K3330"/>
    </row>
    <row r="3331" spans="11:11" x14ac:dyDescent="0.2">
      <c r="K3331"/>
    </row>
    <row r="3332" spans="11:11" x14ac:dyDescent="0.2">
      <c r="K3332"/>
    </row>
    <row r="3333" spans="11:11" x14ac:dyDescent="0.2">
      <c r="K3333"/>
    </row>
    <row r="3334" spans="11:11" x14ac:dyDescent="0.2">
      <c r="K3334"/>
    </row>
    <row r="3335" spans="11:11" x14ac:dyDescent="0.2">
      <c r="K3335"/>
    </row>
    <row r="3336" spans="11:11" x14ac:dyDescent="0.2">
      <c r="K3336"/>
    </row>
    <row r="3337" spans="11:11" x14ac:dyDescent="0.2">
      <c r="K3337"/>
    </row>
    <row r="3338" spans="11:11" x14ac:dyDescent="0.2">
      <c r="K3338"/>
    </row>
    <row r="3339" spans="11:11" x14ac:dyDescent="0.2">
      <c r="K3339"/>
    </row>
    <row r="3340" spans="11:11" x14ac:dyDescent="0.2">
      <c r="K3340"/>
    </row>
    <row r="3341" spans="11:11" x14ac:dyDescent="0.2">
      <c r="K3341"/>
    </row>
    <row r="3342" spans="11:11" x14ac:dyDescent="0.2">
      <c r="K3342"/>
    </row>
    <row r="3343" spans="11:11" x14ac:dyDescent="0.2">
      <c r="K3343"/>
    </row>
    <row r="3344" spans="11:11" x14ac:dyDescent="0.2">
      <c r="K3344"/>
    </row>
    <row r="3345" spans="11:11" x14ac:dyDescent="0.2">
      <c r="K3345"/>
    </row>
    <row r="3346" spans="11:11" x14ac:dyDescent="0.2">
      <c r="K3346"/>
    </row>
    <row r="3347" spans="11:11" x14ac:dyDescent="0.2">
      <c r="K3347"/>
    </row>
    <row r="3348" spans="11:11" x14ac:dyDescent="0.2">
      <c r="K3348"/>
    </row>
    <row r="3349" spans="11:11" x14ac:dyDescent="0.2">
      <c r="K3349"/>
    </row>
    <row r="3350" spans="11:11" x14ac:dyDescent="0.2">
      <c r="K3350"/>
    </row>
    <row r="3351" spans="11:11" x14ac:dyDescent="0.2">
      <c r="K3351"/>
    </row>
    <row r="3352" spans="11:11" x14ac:dyDescent="0.2">
      <c r="K3352"/>
    </row>
    <row r="3353" spans="11:11" x14ac:dyDescent="0.2">
      <c r="K3353"/>
    </row>
    <row r="3354" spans="11:11" x14ac:dyDescent="0.2">
      <c r="K3354"/>
    </row>
    <row r="3355" spans="11:11" x14ac:dyDescent="0.2">
      <c r="K3355"/>
    </row>
    <row r="3356" spans="11:11" x14ac:dyDescent="0.2">
      <c r="K3356"/>
    </row>
    <row r="3357" spans="11:11" x14ac:dyDescent="0.2">
      <c r="K3357"/>
    </row>
    <row r="3358" spans="11:11" x14ac:dyDescent="0.2">
      <c r="K3358"/>
    </row>
    <row r="3359" spans="11:11" x14ac:dyDescent="0.2">
      <c r="K3359"/>
    </row>
    <row r="3360" spans="11:11" x14ac:dyDescent="0.2">
      <c r="K3360"/>
    </row>
    <row r="3361" spans="11:11" x14ac:dyDescent="0.2">
      <c r="K3361"/>
    </row>
    <row r="3362" spans="11:11" x14ac:dyDescent="0.2">
      <c r="K3362"/>
    </row>
    <row r="3363" spans="11:11" x14ac:dyDescent="0.2">
      <c r="K3363"/>
    </row>
    <row r="3364" spans="11:11" x14ac:dyDescent="0.2">
      <c r="K3364"/>
    </row>
    <row r="3365" spans="11:11" x14ac:dyDescent="0.2">
      <c r="K3365"/>
    </row>
    <row r="3366" spans="11:11" x14ac:dyDescent="0.2">
      <c r="K3366"/>
    </row>
    <row r="3367" spans="11:11" x14ac:dyDescent="0.2">
      <c r="K3367"/>
    </row>
    <row r="3368" spans="11:11" x14ac:dyDescent="0.2">
      <c r="K3368"/>
    </row>
    <row r="3369" spans="11:11" x14ac:dyDescent="0.2">
      <c r="K3369"/>
    </row>
    <row r="3370" spans="11:11" x14ac:dyDescent="0.2">
      <c r="K3370"/>
    </row>
    <row r="3371" spans="11:11" x14ac:dyDescent="0.2">
      <c r="K3371"/>
    </row>
    <row r="3372" spans="11:11" x14ac:dyDescent="0.2">
      <c r="K3372"/>
    </row>
    <row r="3373" spans="11:11" x14ac:dyDescent="0.2">
      <c r="K3373"/>
    </row>
    <row r="3374" spans="11:11" x14ac:dyDescent="0.2">
      <c r="K3374"/>
    </row>
    <row r="3375" spans="11:11" x14ac:dyDescent="0.2">
      <c r="K3375"/>
    </row>
    <row r="3376" spans="11:11" x14ac:dyDescent="0.2">
      <c r="K3376"/>
    </row>
    <row r="3377" spans="11:11" x14ac:dyDescent="0.2">
      <c r="K3377"/>
    </row>
    <row r="3378" spans="11:11" x14ac:dyDescent="0.2">
      <c r="K3378"/>
    </row>
    <row r="3379" spans="11:11" x14ac:dyDescent="0.2">
      <c r="K3379"/>
    </row>
    <row r="3380" spans="11:11" x14ac:dyDescent="0.2">
      <c r="K3380"/>
    </row>
    <row r="3381" spans="11:11" x14ac:dyDescent="0.2">
      <c r="K3381"/>
    </row>
    <row r="3382" spans="11:11" x14ac:dyDescent="0.2">
      <c r="K3382"/>
    </row>
    <row r="3383" spans="11:11" x14ac:dyDescent="0.2">
      <c r="K3383"/>
    </row>
    <row r="3384" spans="11:11" x14ac:dyDescent="0.2">
      <c r="K3384"/>
    </row>
    <row r="3385" spans="11:11" x14ac:dyDescent="0.2">
      <c r="K3385"/>
    </row>
    <row r="3386" spans="11:11" x14ac:dyDescent="0.2">
      <c r="K3386"/>
    </row>
    <row r="3387" spans="11:11" x14ac:dyDescent="0.2">
      <c r="K3387"/>
    </row>
    <row r="3388" spans="11:11" x14ac:dyDescent="0.2">
      <c r="K3388"/>
    </row>
    <row r="3389" spans="11:11" x14ac:dyDescent="0.2">
      <c r="K3389"/>
    </row>
    <row r="3390" spans="11:11" x14ac:dyDescent="0.2">
      <c r="K3390"/>
    </row>
    <row r="3391" spans="11:11" x14ac:dyDescent="0.2">
      <c r="K3391"/>
    </row>
    <row r="3392" spans="11:11" x14ac:dyDescent="0.2">
      <c r="K3392"/>
    </row>
    <row r="3393" spans="11:11" x14ac:dyDescent="0.2">
      <c r="K3393"/>
    </row>
    <row r="3394" spans="11:11" x14ac:dyDescent="0.2">
      <c r="K3394"/>
    </row>
    <row r="3395" spans="11:11" x14ac:dyDescent="0.2">
      <c r="K3395"/>
    </row>
    <row r="3396" spans="11:11" x14ac:dyDescent="0.2">
      <c r="K3396"/>
    </row>
    <row r="3397" spans="11:11" x14ac:dyDescent="0.2">
      <c r="K3397"/>
    </row>
    <row r="3398" spans="11:11" x14ac:dyDescent="0.2">
      <c r="K3398"/>
    </row>
    <row r="3399" spans="11:11" x14ac:dyDescent="0.2">
      <c r="K3399"/>
    </row>
    <row r="3400" spans="11:11" x14ac:dyDescent="0.2">
      <c r="K3400"/>
    </row>
    <row r="3401" spans="11:11" x14ac:dyDescent="0.2">
      <c r="K3401"/>
    </row>
    <row r="3402" spans="11:11" x14ac:dyDescent="0.2">
      <c r="K3402"/>
    </row>
    <row r="3403" spans="11:11" x14ac:dyDescent="0.2">
      <c r="K3403"/>
    </row>
    <row r="3404" spans="11:11" x14ac:dyDescent="0.2">
      <c r="K3404"/>
    </row>
    <row r="3405" spans="11:11" x14ac:dyDescent="0.2">
      <c r="K3405"/>
    </row>
    <row r="3406" spans="11:11" x14ac:dyDescent="0.2">
      <c r="K3406"/>
    </row>
    <row r="3407" spans="11:11" x14ac:dyDescent="0.2">
      <c r="K3407"/>
    </row>
    <row r="3408" spans="11:11" x14ac:dyDescent="0.2">
      <c r="K3408"/>
    </row>
    <row r="3409" spans="11:11" x14ac:dyDescent="0.2">
      <c r="K3409"/>
    </row>
    <row r="3410" spans="11:11" x14ac:dyDescent="0.2">
      <c r="K3410"/>
    </row>
    <row r="3411" spans="11:11" x14ac:dyDescent="0.2">
      <c r="K3411"/>
    </row>
    <row r="3412" spans="11:11" x14ac:dyDescent="0.2">
      <c r="K3412"/>
    </row>
    <row r="3413" spans="11:11" x14ac:dyDescent="0.2">
      <c r="K3413"/>
    </row>
    <row r="3414" spans="11:11" x14ac:dyDescent="0.2">
      <c r="K3414"/>
    </row>
    <row r="3415" spans="11:11" x14ac:dyDescent="0.2">
      <c r="K3415"/>
    </row>
    <row r="3416" spans="11:11" x14ac:dyDescent="0.2">
      <c r="K3416"/>
    </row>
    <row r="3417" spans="11:11" x14ac:dyDescent="0.2">
      <c r="K3417"/>
    </row>
    <row r="3418" spans="11:11" x14ac:dyDescent="0.2">
      <c r="K3418"/>
    </row>
    <row r="3419" spans="11:11" x14ac:dyDescent="0.2">
      <c r="K3419"/>
    </row>
    <row r="3420" spans="11:11" x14ac:dyDescent="0.2">
      <c r="K3420"/>
    </row>
    <row r="3421" spans="11:11" x14ac:dyDescent="0.2">
      <c r="K3421"/>
    </row>
    <row r="3422" spans="11:11" x14ac:dyDescent="0.2">
      <c r="K3422"/>
    </row>
    <row r="3423" spans="11:11" x14ac:dyDescent="0.2">
      <c r="K3423"/>
    </row>
    <row r="3424" spans="11:11" x14ac:dyDescent="0.2">
      <c r="K3424"/>
    </row>
    <row r="3425" spans="11:11" x14ac:dyDescent="0.2">
      <c r="K3425"/>
    </row>
    <row r="3426" spans="11:11" x14ac:dyDescent="0.2">
      <c r="K3426"/>
    </row>
    <row r="3427" spans="11:11" x14ac:dyDescent="0.2">
      <c r="K3427"/>
    </row>
    <row r="3428" spans="11:11" x14ac:dyDescent="0.2">
      <c r="K3428"/>
    </row>
    <row r="3429" spans="11:11" x14ac:dyDescent="0.2">
      <c r="K3429"/>
    </row>
    <row r="3430" spans="11:11" x14ac:dyDescent="0.2">
      <c r="K3430"/>
    </row>
    <row r="3431" spans="11:11" x14ac:dyDescent="0.2">
      <c r="K3431"/>
    </row>
    <row r="3432" spans="11:11" x14ac:dyDescent="0.2">
      <c r="K3432"/>
    </row>
    <row r="3433" spans="11:11" x14ac:dyDescent="0.2">
      <c r="K3433"/>
    </row>
    <row r="3434" spans="11:11" x14ac:dyDescent="0.2">
      <c r="K3434"/>
    </row>
    <row r="3435" spans="11:11" x14ac:dyDescent="0.2">
      <c r="K3435"/>
    </row>
    <row r="3436" spans="11:11" x14ac:dyDescent="0.2">
      <c r="K3436"/>
    </row>
    <row r="3437" spans="11:11" x14ac:dyDescent="0.2">
      <c r="K3437"/>
    </row>
    <row r="3438" spans="11:11" x14ac:dyDescent="0.2">
      <c r="K3438"/>
    </row>
    <row r="3439" spans="11:11" x14ac:dyDescent="0.2">
      <c r="K3439"/>
    </row>
    <row r="3440" spans="11:11" x14ac:dyDescent="0.2">
      <c r="K3440"/>
    </row>
    <row r="3441" spans="11:11" x14ac:dyDescent="0.2">
      <c r="K3441"/>
    </row>
    <row r="3442" spans="11:11" x14ac:dyDescent="0.2">
      <c r="K3442"/>
    </row>
    <row r="3443" spans="11:11" x14ac:dyDescent="0.2">
      <c r="K3443"/>
    </row>
    <row r="3444" spans="11:11" x14ac:dyDescent="0.2">
      <c r="K3444"/>
    </row>
    <row r="3445" spans="11:11" x14ac:dyDescent="0.2">
      <c r="K3445"/>
    </row>
    <row r="3446" spans="11:11" x14ac:dyDescent="0.2">
      <c r="K3446"/>
    </row>
    <row r="3447" spans="11:11" x14ac:dyDescent="0.2">
      <c r="K3447"/>
    </row>
    <row r="3448" spans="11:11" x14ac:dyDescent="0.2">
      <c r="K3448"/>
    </row>
    <row r="3449" spans="11:11" x14ac:dyDescent="0.2">
      <c r="K3449"/>
    </row>
    <row r="3450" spans="11:11" x14ac:dyDescent="0.2">
      <c r="K3450"/>
    </row>
    <row r="3451" spans="11:11" x14ac:dyDescent="0.2">
      <c r="K3451"/>
    </row>
    <row r="3452" spans="11:11" x14ac:dyDescent="0.2">
      <c r="K3452"/>
    </row>
    <row r="3453" spans="11:11" x14ac:dyDescent="0.2">
      <c r="K3453"/>
    </row>
    <row r="3454" spans="11:11" x14ac:dyDescent="0.2">
      <c r="K3454"/>
    </row>
    <row r="3455" spans="11:11" x14ac:dyDescent="0.2">
      <c r="K3455"/>
    </row>
    <row r="3456" spans="11:11" x14ac:dyDescent="0.2">
      <c r="K3456"/>
    </row>
    <row r="3457" spans="11:11" x14ac:dyDescent="0.2">
      <c r="K3457"/>
    </row>
    <row r="3458" spans="11:11" x14ac:dyDescent="0.2">
      <c r="K3458"/>
    </row>
    <row r="3459" spans="11:11" x14ac:dyDescent="0.2">
      <c r="K3459"/>
    </row>
    <row r="3460" spans="11:11" x14ac:dyDescent="0.2">
      <c r="K3460"/>
    </row>
    <row r="3461" spans="11:11" x14ac:dyDescent="0.2">
      <c r="K3461"/>
    </row>
    <row r="3462" spans="11:11" x14ac:dyDescent="0.2">
      <c r="K3462"/>
    </row>
    <row r="3463" spans="11:11" x14ac:dyDescent="0.2">
      <c r="K3463"/>
    </row>
    <row r="3464" spans="11:11" x14ac:dyDescent="0.2">
      <c r="K3464"/>
    </row>
    <row r="3465" spans="11:11" x14ac:dyDescent="0.2">
      <c r="K3465"/>
    </row>
    <row r="3466" spans="11:11" x14ac:dyDescent="0.2">
      <c r="K3466"/>
    </row>
    <row r="3467" spans="11:11" x14ac:dyDescent="0.2">
      <c r="K3467"/>
    </row>
    <row r="3468" spans="11:11" x14ac:dyDescent="0.2">
      <c r="K3468"/>
    </row>
    <row r="3469" spans="11:11" x14ac:dyDescent="0.2">
      <c r="K3469"/>
    </row>
    <row r="3470" spans="11:11" x14ac:dyDescent="0.2">
      <c r="K3470"/>
    </row>
    <row r="3471" spans="11:11" x14ac:dyDescent="0.2">
      <c r="K3471"/>
    </row>
    <row r="3472" spans="11:11" x14ac:dyDescent="0.2">
      <c r="K3472"/>
    </row>
    <row r="3473" spans="11:11" x14ac:dyDescent="0.2">
      <c r="K3473"/>
    </row>
    <row r="3474" spans="11:11" x14ac:dyDescent="0.2">
      <c r="K3474"/>
    </row>
    <row r="3475" spans="11:11" x14ac:dyDescent="0.2">
      <c r="K3475"/>
    </row>
    <row r="3476" spans="11:11" x14ac:dyDescent="0.2">
      <c r="K3476"/>
    </row>
    <row r="3477" spans="11:11" x14ac:dyDescent="0.2">
      <c r="K3477"/>
    </row>
    <row r="3478" spans="11:11" x14ac:dyDescent="0.2">
      <c r="K3478"/>
    </row>
    <row r="3479" spans="11:11" x14ac:dyDescent="0.2">
      <c r="K3479"/>
    </row>
    <row r="3480" spans="11:11" x14ac:dyDescent="0.2">
      <c r="K3480"/>
    </row>
    <row r="3481" spans="11:11" x14ac:dyDescent="0.2">
      <c r="K3481"/>
    </row>
    <row r="3482" spans="11:11" x14ac:dyDescent="0.2">
      <c r="K3482"/>
    </row>
    <row r="3483" spans="11:11" x14ac:dyDescent="0.2">
      <c r="K3483"/>
    </row>
    <row r="3484" spans="11:11" x14ac:dyDescent="0.2">
      <c r="K3484"/>
    </row>
    <row r="3485" spans="11:11" x14ac:dyDescent="0.2">
      <c r="K3485"/>
    </row>
    <row r="3486" spans="11:11" x14ac:dyDescent="0.2">
      <c r="K3486"/>
    </row>
    <row r="3487" spans="11:11" x14ac:dyDescent="0.2">
      <c r="K3487"/>
    </row>
    <row r="3488" spans="11:11" x14ac:dyDescent="0.2">
      <c r="K3488"/>
    </row>
    <row r="3489" spans="11:11" x14ac:dyDescent="0.2">
      <c r="K3489"/>
    </row>
    <row r="3490" spans="11:11" x14ac:dyDescent="0.2">
      <c r="K3490"/>
    </row>
    <row r="3491" spans="11:11" x14ac:dyDescent="0.2">
      <c r="K3491"/>
    </row>
    <row r="3492" spans="11:11" x14ac:dyDescent="0.2">
      <c r="K3492"/>
    </row>
    <row r="3493" spans="11:11" x14ac:dyDescent="0.2">
      <c r="K3493"/>
    </row>
    <row r="3494" spans="11:11" x14ac:dyDescent="0.2">
      <c r="K3494"/>
    </row>
    <row r="3495" spans="11:11" x14ac:dyDescent="0.2">
      <c r="K3495"/>
    </row>
    <row r="3496" spans="11:11" x14ac:dyDescent="0.2">
      <c r="K3496"/>
    </row>
    <row r="3497" spans="11:11" x14ac:dyDescent="0.2">
      <c r="K3497"/>
    </row>
    <row r="3498" spans="11:11" x14ac:dyDescent="0.2">
      <c r="K3498"/>
    </row>
    <row r="3499" spans="11:11" x14ac:dyDescent="0.2">
      <c r="K3499"/>
    </row>
    <row r="3500" spans="11:11" x14ac:dyDescent="0.2">
      <c r="K3500"/>
    </row>
    <row r="3501" spans="11:11" x14ac:dyDescent="0.2">
      <c r="K3501"/>
    </row>
    <row r="3502" spans="11:11" x14ac:dyDescent="0.2">
      <c r="K3502"/>
    </row>
    <row r="3503" spans="11:11" x14ac:dyDescent="0.2">
      <c r="K3503"/>
    </row>
    <row r="3504" spans="11:11" x14ac:dyDescent="0.2">
      <c r="K3504"/>
    </row>
    <row r="3505" spans="11:11" x14ac:dyDescent="0.2">
      <c r="K3505"/>
    </row>
    <row r="3506" spans="11:11" x14ac:dyDescent="0.2">
      <c r="K3506"/>
    </row>
    <row r="3507" spans="11:11" x14ac:dyDescent="0.2">
      <c r="K3507"/>
    </row>
    <row r="3508" spans="11:11" x14ac:dyDescent="0.2">
      <c r="K3508"/>
    </row>
    <row r="3509" spans="11:11" x14ac:dyDescent="0.2">
      <c r="K3509"/>
    </row>
    <row r="3510" spans="11:11" x14ac:dyDescent="0.2">
      <c r="K3510"/>
    </row>
    <row r="3511" spans="11:11" x14ac:dyDescent="0.2">
      <c r="K3511"/>
    </row>
    <row r="3512" spans="11:11" x14ac:dyDescent="0.2">
      <c r="K3512"/>
    </row>
    <row r="3513" spans="11:11" x14ac:dyDescent="0.2">
      <c r="K3513"/>
    </row>
    <row r="3514" spans="11:11" x14ac:dyDescent="0.2">
      <c r="K3514"/>
    </row>
    <row r="3515" spans="11:11" x14ac:dyDescent="0.2">
      <c r="K3515"/>
    </row>
    <row r="3516" spans="11:11" x14ac:dyDescent="0.2">
      <c r="K3516"/>
    </row>
    <row r="3517" spans="11:11" x14ac:dyDescent="0.2">
      <c r="K3517"/>
    </row>
    <row r="3518" spans="11:11" x14ac:dyDescent="0.2">
      <c r="K3518"/>
    </row>
    <row r="3519" spans="11:11" x14ac:dyDescent="0.2">
      <c r="K3519"/>
    </row>
    <row r="3520" spans="11:11" x14ac:dyDescent="0.2">
      <c r="K3520"/>
    </row>
    <row r="3521" spans="11:11" x14ac:dyDescent="0.2">
      <c r="K3521"/>
    </row>
    <row r="3522" spans="11:11" x14ac:dyDescent="0.2">
      <c r="K3522"/>
    </row>
    <row r="3523" spans="11:11" x14ac:dyDescent="0.2">
      <c r="K3523"/>
    </row>
    <row r="3524" spans="11:11" x14ac:dyDescent="0.2">
      <c r="K3524"/>
    </row>
    <row r="3525" spans="11:11" x14ac:dyDescent="0.2">
      <c r="K3525"/>
    </row>
    <row r="3526" spans="11:11" x14ac:dyDescent="0.2">
      <c r="K3526"/>
    </row>
    <row r="3527" spans="11:11" x14ac:dyDescent="0.2">
      <c r="K3527"/>
    </row>
    <row r="3528" spans="11:11" x14ac:dyDescent="0.2">
      <c r="K3528"/>
    </row>
    <row r="3529" spans="11:11" x14ac:dyDescent="0.2">
      <c r="K3529"/>
    </row>
    <row r="3530" spans="11:11" x14ac:dyDescent="0.2">
      <c r="K3530"/>
    </row>
    <row r="3531" spans="11:11" x14ac:dyDescent="0.2">
      <c r="K3531"/>
    </row>
    <row r="3532" spans="11:11" x14ac:dyDescent="0.2">
      <c r="K3532"/>
    </row>
    <row r="3533" spans="11:11" x14ac:dyDescent="0.2">
      <c r="K3533"/>
    </row>
    <row r="3534" spans="11:11" x14ac:dyDescent="0.2">
      <c r="K3534"/>
    </row>
    <row r="3535" spans="11:11" x14ac:dyDescent="0.2">
      <c r="K3535"/>
    </row>
    <row r="3536" spans="11:11" x14ac:dyDescent="0.2">
      <c r="K3536"/>
    </row>
    <row r="3537" spans="11:11" x14ac:dyDescent="0.2">
      <c r="K3537"/>
    </row>
    <row r="3538" spans="11:11" x14ac:dyDescent="0.2">
      <c r="K3538"/>
    </row>
    <row r="3539" spans="11:11" x14ac:dyDescent="0.2">
      <c r="K3539"/>
    </row>
    <row r="3540" spans="11:11" x14ac:dyDescent="0.2">
      <c r="K3540"/>
    </row>
    <row r="3541" spans="11:11" x14ac:dyDescent="0.2">
      <c r="K3541"/>
    </row>
    <row r="3542" spans="11:11" x14ac:dyDescent="0.2">
      <c r="K3542"/>
    </row>
    <row r="3543" spans="11:11" x14ac:dyDescent="0.2">
      <c r="K3543"/>
    </row>
    <row r="3544" spans="11:11" x14ac:dyDescent="0.2">
      <c r="K3544"/>
    </row>
    <row r="3545" spans="11:11" x14ac:dyDescent="0.2">
      <c r="K3545"/>
    </row>
    <row r="3546" spans="11:11" x14ac:dyDescent="0.2">
      <c r="K3546"/>
    </row>
    <row r="3547" spans="11:11" x14ac:dyDescent="0.2">
      <c r="K3547"/>
    </row>
    <row r="3548" spans="11:11" x14ac:dyDescent="0.2">
      <c r="K3548"/>
    </row>
    <row r="3549" spans="11:11" x14ac:dyDescent="0.2">
      <c r="K3549"/>
    </row>
    <row r="3550" spans="11:11" x14ac:dyDescent="0.2">
      <c r="K3550"/>
    </row>
    <row r="3551" spans="11:11" x14ac:dyDescent="0.2">
      <c r="K3551"/>
    </row>
    <row r="3552" spans="11:11" x14ac:dyDescent="0.2">
      <c r="K3552"/>
    </row>
    <row r="3553" spans="11:11" x14ac:dyDescent="0.2">
      <c r="K3553"/>
    </row>
    <row r="3554" spans="11:11" x14ac:dyDescent="0.2">
      <c r="K3554"/>
    </row>
    <row r="3555" spans="11:11" x14ac:dyDescent="0.2">
      <c r="K3555"/>
    </row>
    <row r="3556" spans="11:11" x14ac:dyDescent="0.2">
      <c r="K3556"/>
    </row>
    <row r="3557" spans="11:11" x14ac:dyDescent="0.2">
      <c r="K3557"/>
    </row>
    <row r="3558" spans="11:11" x14ac:dyDescent="0.2">
      <c r="K3558"/>
    </row>
    <row r="3559" spans="11:11" x14ac:dyDescent="0.2">
      <c r="K3559"/>
    </row>
    <row r="3560" spans="11:11" x14ac:dyDescent="0.2">
      <c r="K3560"/>
    </row>
    <row r="3561" spans="11:11" x14ac:dyDescent="0.2">
      <c r="K3561"/>
    </row>
    <row r="3562" spans="11:11" x14ac:dyDescent="0.2">
      <c r="K3562"/>
    </row>
    <row r="3563" spans="11:11" x14ac:dyDescent="0.2">
      <c r="K3563"/>
    </row>
    <row r="3564" spans="11:11" x14ac:dyDescent="0.2">
      <c r="K3564"/>
    </row>
    <row r="3565" spans="11:11" x14ac:dyDescent="0.2">
      <c r="K3565"/>
    </row>
    <row r="3566" spans="11:11" x14ac:dyDescent="0.2">
      <c r="K3566"/>
    </row>
    <row r="3567" spans="11:11" x14ac:dyDescent="0.2">
      <c r="K3567"/>
    </row>
    <row r="3568" spans="11:11" x14ac:dyDescent="0.2">
      <c r="K3568"/>
    </row>
    <row r="3569" spans="11:11" x14ac:dyDescent="0.2">
      <c r="K3569"/>
    </row>
    <row r="3570" spans="11:11" x14ac:dyDescent="0.2">
      <c r="K3570"/>
    </row>
    <row r="3571" spans="11:11" x14ac:dyDescent="0.2">
      <c r="K3571"/>
    </row>
    <row r="3572" spans="11:11" x14ac:dyDescent="0.2">
      <c r="K3572"/>
    </row>
    <row r="3573" spans="11:11" x14ac:dyDescent="0.2">
      <c r="K3573"/>
    </row>
    <row r="3574" spans="11:11" x14ac:dyDescent="0.2">
      <c r="K3574"/>
    </row>
    <row r="3575" spans="11:11" x14ac:dyDescent="0.2">
      <c r="K3575"/>
    </row>
    <row r="3576" spans="11:11" x14ac:dyDescent="0.2">
      <c r="K3576"/>
    </row>
    <row r="3577" spans="11:11" x14ac:dyDescent="0.2">
      <c r="K3577"/>
    </row>
    <row r="3578" spans="11:11" x14ac:dyDescent="0.2">
      <c r="K3578"/>
    </row>
    <row r="3579" spans="11:11" x14ac:dyDescent="0.2">
      <c r="K3579"/>
    </row>
    <row r="3580" spans="11:11" x14ac:dyDescent="0.2">
      <c r="K3580"/>
    </row>
    <row r="3581" spans="11:11" x14ac:dyDescent="0.2">
      <c r="K3581"/>
    </row>
    <row r="3582" spans="11:11" x14ac:dyDescent="0.2">
      <c r="K3582"/>
    </row>
    <row r="3583" spans="11:11" x14ac:dyDescent="0.2">
      <c r="K3583"/>
    </row>
    <row r="3584" spans="11:11" x14ac:dyDescent="0.2">
      <c r="K3584"/>
    </row>
    <row r="3585" spans="11:11" x14ac:dyDescent="0.2">
      <c r="K3585"/>
    </row>
    <row r="3586" spans="11:11" x14ac:dyDescent="0.2">
      <c r="K3586"/>
    </row>
    <row r="3587" spans="11:11" x14ac:dyDescent="0.2">
      <c r="K3587"/>
    </row>
    <row r="3588" spans="11:11" x14ac:dyDescent="0.2">
      <c r="K3588"/>
    </row>
    <row r="3589" spans="11:11" x14ac:dyDescent="0.2">
      <c r="K3589"/>
    </row>
    <row r="3590" spans="11:11" x14ac:dyDescent="0.2">
      <c r="K3590"/>
    </row>
    <row r="3591" spans="11:11" x14ac:dyDescent="0.2">
      <c r="K3591"/>
    </row>
    <row r="3592" spans="11:11" x14ac:dyDescent="0.2">
      <c r="K3592"/>
    </row>
    <row r="3593" spans="11:11" x14ac:dyDescent="0.2">
      <c r="K3593"/>
    </row>
    <row r="3594" spans="11:11" x14ac:dyDescent="0.2">
      <c r="K3594"/>
    </row>
    <row r="3595" spans="11:11" x14ac:dyDescent="0.2">
      <c r="K3595"/>
    </row>
    <row r="3596" spans="11:11" x14ac:dyDescent="0.2">
      <c r="K3596"/>
    </row>
    <row r="3597" spans="11:11" x14ac:dyDescent="0.2">
      <c r="K3597"/>
    </row>
    <row r="3598" spans="11:11" x14ac:dyDescent="0.2">
      <c r="K3598"/>
    </row>
    <row r="3599" spans="11:11" x14ac:dyDescent="0.2">
      <c r="K3599"/>
    </row>
    <row r="3600" spans="11:11" x14ac:dyDescent="0.2">
      <c r="K3600"/>
    </row>
    <row r="3601" spans="11:11" x14ac:dyDescent="0.2">
      <c r="K3601"/>
    </row>
    <row r="3602" spans="11:11" x14ac:dyDescent="0.2">
      <c r="K3602"/>
    </row>
    <row r="3603" spans="11:11" x14ac:dyDescent="0.2">
      <c r="K3603"/>
    </row>
    <row r="3604" spans="11:11" x14ac:dyDescent="0.2">
      <c r="K3604"/>
    </row>
    <row r="3605" spans="11:11" x14ac:dyDescent="0.2">
      <c r="K3605"/>
    </row>
    <row r="3606" spans="11:11" x14ac:dyDescent="0.2">
      <c r="K3606"/>
    </row>
    <row r="3607" spans="11:11" x14ac:dyDescent="0.2">
      <c r="K3607"/>
    </row>
    <row r="3608" spans="11:11" x14ac:dyDescent="0.2">
      <c r="K3608"/>
    </row>
    <row r="3609" spans="11:11" x14ac:dyDescent="0.2">
      <c r="K3609"/>
    </row>
    <row r="3610" spans="11:11" x14ac:dyDescent="0.2">
      <c r="K3610"/>
    </row>
    <row r="3611" spans="11:11" x14ac:dyDescent="0.2">
      <c r="K3611"/>
    </row>
    <row r="3612" spans="11:11" x14ac:dyDescent="0.2">
      <c r="K3612"/>
    </row>
    <row r="3613" spans="11:11" x14ac:dyDescent="0.2">
      <c r="K3613"/>
    </row>
    <row r="3614" spans="11:11" x14ac:dyDescent="0.2">
      <c r="K3614"/>
    </row>
    <row r="3615" spans="11:11" x14ac:dyDescent="0.2">
      <c r="K3615"/>
    </row>
    <row r="3616" spans="11:11" x14ac:dyDescent="0.2">
      <c r="K3616"/>
    </row>
    <row r="3617" spans="11:11" x14ac:dyDescent="0.2">
      <c r="K3617"/>
    </row>
    <row r="3618" spans="11:11" x14ac:dyDescent="0.2">
      <c r="K3618"/>
    </row>
    <row r="3619" spans="11:11" x14ac:dyDescent="0.2">
      <c r="K3619"/>
    </row>
    <row r="3620" spans="11:11" x14ac:dyDescent="0.2">
      <c r="K3620"/>
    </row>
    <row r="3621" spans="11:11" x14ac:dyDescent="0.2">
      <c r="K3621"/>
    </row>
    <row r="3622" spans="11:11" x14ac:dyDescent="0.2">
      <c r="K3622"/>
    </row>
    <row r="3623" spans="11:11" x14ac:dyDescent="0.2">
      <c r="K3623"/>
    </row>
    <row r="3624" spans="11:11" x14ac:dyDescent="0.2">
      <c r="K3624"/>
    </row>
    <row r="3625" spans="11:11" x14ac:dyDescent="0.2">
      <c r="K3625"/>
    </row>
    <row r="3626" spans="11:11" x14ac:dyDescent="0.2">
      <c r="K3626"/>
    </row>
    <row r="3627" spans="11:11" x14ac:dyDescent="0.2">
      <c r="K3627"/>
    </row>
    <row r="3628" spans="11:11" x14ac:dyDescent="0.2">
      <c r="K3628"/>
    </row>
    <row r="3629" spans="11:11" x14ac:dyDescent="0.2">
      <c r="K3629"/>
    </row>
    <row r="3630" spans="11:11" x14ac:dyDescent="0.2">
      <c r="K3630"/>
    </row>
    <row r="3631" spans="11:11" x14ac:dyDescent="0.2">
      <c r="K3631"/>
    </row>
    <row r="3632" spans="11:11" x14ac:dyDescent="0.2">
      <c r="K3632"/>
    </row>
    <row r="3633" spans="11:11" x14ac:dyDescent="0.2">
      <c r="K3633"/>
    </row>
    <row r="3634" spans="11:11" x14ac:dyDescent="0.2">
      <c r="K3634"/>
    </row>
    <row r="3635" spans="11:11" x14ac:dyDescent="0.2">
      <c r="K3635"/>
    </row>
    <row r="3636" spans="11:11" x14ac:dyDescent="0.2">
      <c r="K3636"/>
    </row>
    <row r="3637" spans="11:11" x14ac:dyDescent="0.2">
      <c r="K3637"/>
    </row>
    <row r="3638" spans="11:11" x14ac:dyDescent="0.2">
      <c r="K3638"/>
    </row>
    <row r="3639" spans="11:11" x14ac:dyDescent="0.2">
      <c r="K3639"/>
    </row>
    <row r="3640" spans="11:11" x14ac:dyDescent="0.2">
      <c r="K3640"/>
    </row>
    <row r="3641" spans="11:11" x14ac:dyDescent="0.2">
      <c r="K3641"/>
    </row>
    <row r="3642" spans="11:11" x14ac:dyDescent="0.2">
      <c r="K3642"/>
    </row>
    <row r="3643" spans="11:11" x14ac:dyDescent="0.2">
      <c r="K3643"/>
    </row>
    <row r="3644" spans="11:11" x14ac:dyDescent="0.2">
      <c r="K3644"/>
    </row>
    <row r="3645" spans="11:11" x14ac:dyDescent="0.2">
      <c r="K3645"/>
    </row>
    <row r="3646" spans="11:11" x14ac:dyDescent="0.2">
      <c r="K3646"/>
    </row>
    <row r="3647" spans="11:11" x14ac:dyDescent="0.2">
      <c r="K3647"/>
    </row>
    <row r="3648" spans="11:11" x14ac:dyDescent="0.2">
      <c r="K3648"/>
    </row>
    <row r="3649" spans="11:11" x14ac:dyDescent="0.2">
      <c r="K3649"/>
    </row>
    <row r="3650" spans="11:11" x14ac:dyDescent="0.2">
      <c r="K3650"/>
    </row>
    <row r="3651" spans="11:11" x14ac:dyDescent="0.2">
      <c r="K3651"/>
    </row>
    <row r="3652" spans="11:11" x14ac:dyDescent="0.2">
      <c r="K3652"/>
    </row>
    <row r="3653" spans="11:11" x14ac:dyDescent="0.2">
      <c r="K3653"/>
    </row>
    <row r="3654" spans="11:11" x14ac:dyDescent="0.2">
      <c r="K3654"/>
    </row>
    <row r="3655" spans="11:11" x14ac:dyDescent="0.2">
      <c r="K3655"/>
    </row>
    <row r="3656" spans="11:11" x14ac:dyDescent="0.2">
      <c r="K3656"/>
    </row>
    <row r="3657" spans="11:11" x14ac:dyDescent="0.2">
      <c r="K3657"/>
    </row>
    <row r="3658" spans="11:11" x14ac:dyDescent="0.2">
      <c r="K3658"/>
    </row>
    <row r="3659" spans="11:11" x14ac:dyDescent="0.2">
      <c r="K3659"/>
    </row>
    <row r="3660" spans="11:11" x14ac:dyDescent="0.2">
      <c r="K3660"/>
    </row>
    <row r="3661" spans="11:11" x14ac:dyDescent="0.2">
      <c r="K3661"/>
    </row>
    <row r="3662" spans="11:11" x14ac:dyDescent="0.2">
      <c r="K3662"/>
    </row>
    <row r="3663" spans="11:11" x14ac:dyDescent="0.2">
      <c r="K3663"/>
    </row>
    <row r="3664" spans="11:11" x14ac:dyDescent="0.2">
      <c r="K3664"/>
    </row>
    <row r="3665" spans="11:11" x14ac:dyDescent="0.2">
      <c r="K3665"/>
    </row>
    <row r="3666" spans="11:11" x14ac:dyDescent="0.2">
      <c r="K3666"/>
    </row>
    <row r="3667" spans="11:11" x14ac:dyDescent="0.2">
      <c r="K3667"/>
    </row>
    <row r="3668" spans="11:11" x14ac:dyDescent="0.2">
      <c r="K3668"/>
    </row>
    <row r="3669" spans="11:11" x14ac:dyDescent="0.2">
      <c r="K3669"/>
    </row>
    <row r="3670" spans="11:11" x14ac:dyDescent="0.2">
      <c r="K3670"/>
    </row>
    <row r="3671" spans="11:11" x14ac:dyDescent="0.2">
      <c r="K3671"/>
    </row>
    <row r="3672" spans="11:11" x14ac:dyDescent="0.2">
      <c r="K3672"/>
    </row>
    <row r="3673" spans="11:11" x14ac:dyDescent="0.2">
      <c r="K3673"/>
    </row>
    <row r="3674" spans="11:11" x14ac:dyDescent="0.2">
      <c r="K3674"/>
    </row>
    <row r="3675" spans="11:11" x14ac:dyDescent="0.2">
      <c r="K3675"/>
    </row>
    <row r="3676" spans="11:11" x14ac:dyDescent="0.2">
      <c r="K3676"/>
    </row>
    <row r="3677" spans="11:11" x14ac:dyDescent="0.2">
      <c r="K3677"/>
    </row>
    <row r="3678" spans="11:11" x14ac:dyDescent="0.2">
      <c r="K3678"/>
    </row>
    <row r="3679" spans="11:11" x14ac:dyDescent="0.2">
      <c r="K3679"/>
    </row>
    <row r="3680" spans="11:11" x14ac:dyDescent="0.2">
      <c r="K3680"/>
    </row>
    <row r="3681" spans="11:11" x14ac:dyDescent="0.2">
      <c r="K3681"/>
    </row>
    <row r="3682" spans="11:11" x14ac:dyDescent="0.2">
      <c r="K3682"/>
    </row>
    <row r="3683" spans="11:11" x14ac:dyDescent="0.2">
      <c r="K3683"/>
    </row>
    <row r="3684" spans="11:11" x14ac:dyDescent="0.2">
      <c r="K3684"/>
    </row>
    <row r="3685" spans="11:11" x14ac:dyDescent="0.2">
      <c r="K3685"/>
    </row>
    <row r="3686" spans="11:11" x14ac:dyDescent="0.2">
      <c r="K3686"/>
    </row>
    <row r="3687" spans="11:11" x14ac:dyDescent="0.2">
      <c r="K3687"/>
    </row>
    <row r="3688" spans="11:11" x14ac:dyDescent="0.2">
      <c r="K3688"/>
    </row>
    <row r="3689" spans="11:11" x14ac:dyDescent="0.2">
      <c r="K3689"/>
    </row>
    <row r="3690" spans="11:11" x14ac:dyDescent="0.2">
      <c r="K3690"/>
    </row>
    <row r="3691" spans="11:11" x14ac:dyDescent="0.2">
      <c r="K3691"/>
    </row>
    <row r="3692" spans="11:11" x14ac:dyDescent="0.2">
      <c r="K3692"/>
    </row>
    <row r="3693" spans="11:11" x14ac:dyDescent="0.2">
      <c r="K3693"/>
    </row>
    <row r="3694" spans="11:11" x14ac:dyDescent="0.2">
      <c r="K3694"/>
    </row>
    <row r="3695" spans="11:11" x14ac:dyDescent="0.2">
      <c r="K3695"/>
    </row>
    <row r="3696" spans="11:11" x14ac:dyDescent="0.2">
      <c r="K3696"/>
    </row>
    <row r="3697" spans="11:11" x14ac:dyDescent="0.2">
      <c r="K3697"/>
    </row>
    <row r="3698" spans="11:11" x14ac:dyDescent="0.2">
      <c r="K3698"/>
    </row>
    <row r="3699" spans="11:11" x14ac:dyDescent="0.2">
      <c r="K3699"/>
    </row>
    <row r="3700" spans="11:11" x14ac:dyDescent="0.2">
      <c r="K3700"/>
    </row>
    <row r="3701" spans="11:11" x14ac:dyDescent="0.2">
      <c r="K3701"/>
    </row>
    <row r="3702" spans="11:11" x14ac:dyDescent="0.2">
      <c r="K3702"/>
    </row>
    <row r="3703" spans="11:11" x14ac:dyDescent="0.2">
      <c r="K3703"/>
    </row>
    <row r="3704" spans="11:11" x14ac:dyDescent="0.2">
      <c r="K3704"/>
    </row>
    <row r="3705" spans="11:11" x14ac:dyDescent="0.2">
      <c r="K3705"/>
    </row>
    <row r="3706" spans="11:11" x14ac:dyDescent="0.2">
      <c r="K3706"/>
    </row>
    <row r="3707" spans="11:11" x14ac:dyDescent="0.2">
      <c r="K3707"/>
    </row>
    <row r="3708" spans="11:11" x14ac:dyDescent="0.2">
      <c r="K3708"/>
    </row>
    <row r="3709" spans="11:11" x14ac:dyDescent="0.2">
      <c r="K3709"/>
    </row>
    <row r="3710" spans="11:11" x14ac:dyDescent="0.2">
      <c r="K3710"/>
    </row>
    <row r="3711" spans="11:11" x14ac:dyDescent="0.2">
      <c r="K3711"/>
    </row>
    <row r="3712" spans="11:11" x14ac:dyDescent="0.2">
      <c r="K3712"/>
    </row>
    <row r="3713" spans="11:11" x14ac:dyDescent="0.2">
      <c r="K3713"/>
    </row>
    <row r="3714" spans="11:11" x14ac:dyDescent="0.2">
      <c r="K3714"/>
    </row>
    <row r="3715" spans="11:11" x14ac:dyDescent="0.2">
      <c r="K3715"/>
    </row>
    <row r="3716" spans="11:11" x14ac:dyDescent="0.2">
      <c r="K3716"/>
    </row>
    <row r="3717" spans="11:11" x14ac:dyDescent="0.2">
      <c r="K3717"/>
    </row>
    <row r="3718" spans="11:11" x14ac:dyDescent="0.2">
      <c r="K3718"/>
    </row>
    <row r="3719" spans="11:11" x14ac:dyDescent="0.2">
      <c r="K3719"/>
    </row>
    <row r="3720" spans="11:11" x14ac:dyDescent="0.2">
      <c r="K3720"/>
    </row>
    <row r="3721" spans="11:11" x14ac:dyDescent="0.2">
      <c r="K3721"/>
    </row>
    <row r="3722" spans="11:11" x14ac:dyDescent="0.2">
      <c r="K3722"/>
    </row>
    <row r="3723" spans="11:11" x14ac:dyDescent="0.2">
      <c r="K3723"/>
    </row>
    <row r="3724" spans="11:11" x14ac:dyDescent="0.2">
      <c r="K3724"/>
    </row>
    <row r="3725" spans="11:11" x14ac:dyDescent="0.2">
      <c r="K3725"/>
    </row>
    <row r="3726" spans="11:11" x14ac:dyDescent="0.2">
      <c r="K3726"/>
    </row>
    <row r="3727" spans="11:11" x14ac:dyDescent="0.2">
      <c r="K3727"/>
    </row>
    <row r="3728" spans="11:11" x14ac:dyDescent="0.2">
      <c r="K3728"/>
    </row>
    <row r="3729" spans="11:11" x14ac:dyDescent="0.2">
      <c r="K3729"/>
    </row>
    <row r="3730" spans="11:11" x14ac:dyDescent="0.2">
      <c r="K3730"/>
    </row>
    <row r="3731" spans="11:11" x14ac:dyDescent="0.2">
      <c r="K3731"/>
    </row>
    <row r="3732" spans="11:11" x14ac:dyDescent="0.2">
      <c r="K3732"/>
    </row>
    <row r="3733" spans="11:11" x14ac:dyDescent="0.2">
      <c r="K3733"/>
    </row>
    <row r="3734" spans="11:11" x14ac:dyDescent="0.2">
      <c r="K3734"/>
    </row>
    <row r="3735" spans="11:11" x14ac:dyDescent="0.2">
      <c r="K3735"/>
    </row>
    <row r="3736" spans="11:11" x14ac:dyDescent="0.2">
      <c r="K3736"/>
    </row>
    <row r="3737" spans="11:11" x14ac:dyDescent="0.2">
      <c r="K3737"/>
    </row>
    <row r="3738" spans="11:11" x14ac:dyDescent="0.2">
      <c r="K3738"/>
    </row>
    <row r="3739" spans="11:11" x14ac:dyDescent="0.2">
      <c r="K3739"/>
    </row>
    <row r="3740" spans="11:11" x14ac:dyDescent="0.2">
      <c r="K3740"/>
    </row>
    <row r="3741" spans="11:11" x14ac:dyDescent="0.2">
      <c r="K3741"/>
    </row>
    <row r="3742" spans="11:11" x14ac:dyDescent="0.2">
      <c r="K3742"/>
    </row>
    <row r="3743" spans="11:11" x14ac:dyDescent="0.2">
      <c r="K3743"/>
    </row>
    <row r="3744" spans="11:11" x14ac:dyDescent="0.2">
      <c r="K3744"/>
    </row>
    <row r="3745" spans="11:11" x14ac:dyDescent="0.2">
      <c r="K3745"/>
    </row>
    <row r="3746" spans="11:11" x14ac:dyDescent="0.2">
      <c r="K3746"/>
    </row>
    <row r="3747" spans="11:11" x14ac:dyDescent="0.2">
      <c r="K3747"/>
    </row>
    <row r="3748" spans="11:11" x14ac:dyDescent="0.2">
      <c r="K3748"/>
    </row>
    <row r="3749" spans="11:11" x14ac:dyDescent="0.2">
      <c r="K3749"/>
    </row>
    <row r="3750" spans="11:11" x14ac:dyDescent="0.2">
      <c r="K3750"/>
    </row>
    <row r="3751" spans="11:11" x14ac:dyDescent="0.2">
      <c r="K3751"/>
    </row>
    <row r="3752" spans="11:11" x14ac:dyDescent="0.2">
      <c r="K3752"/>
    </row>
    <row r="3753" spans="11:11" x14ac:dyDescent="0.2">
      <c r="K3753"/>
    </row>
    <row r="3754" spans="11:11" x14ac:dyDescent="0.2">
      <c r="K3754"/>
    </row>
    <row r="3755" spans="11:11" x14ac:dyDescent="0.2">
      <c r="K3755"/>
    </row>
    <row r="3756" spans="11:11" x14ac:dyDescent="0.2">
      <c r="K3756"/>
    </row>
    <row r="3757" spans="11:11" x14ac:dyDescent="0.2">
      <c r="K3757"/>
    </row>
    <row r="3758" spans="11:11" x14ac:dyDescent="0.2">
      <c r="K3758"/>
    </row>
    <row r="3759" spans="11:11" x14ac:dyDescent="0.2">
      <c r="K3759"/>
    </row>
    <row r="3760" spans="11:11" x14ac:dyDescent="0.2">
      <c r="K3760"/>
    </row>
    <row r="3761" spans="11:11" x14ac:dyDescent="0.2">
      <c r="K3761"/>
    </row>
    <row r="3762" spans="11:11" x14ac:dyDescent="0.2">
      <c r="K3762"/>
    </row>
    <row r="3763" spans="11:11" x14ac:dyDescent="0.2">
      <c r="K3763"/>
    </row>
    <row r="3764" spans="11:11" x14ac:dyDescent="0.2">
      <c r="K3764"/>
    </row>
    <row r="3765" spans="11:11" x14ac:dyDescent="0.2">
      <c r="K3765"/>
    </row>
    <row r="3766" spans="11:11" x14ac:dyDescent="0.2">
      <c r="K3766"/>
    </row>
    <row r="3767" spans="11:11" x14ac:dyDescent="0.2">
      <c r="K3767"/>
    </row>
    <row r="3768" spans="11:11" x14ac:dyDescent="0.2">
      <c r="K3768"/>
    </row>
    <row r="3769" spans="11:11" x14ac:dyDescent="0.2">
      <c r="K3769"/>
    </row>
    <row r="3770" spans="11:11" x14ac:dyDescent="0.2">
      <c r="K3770"/>
    </row>
    <row r="3771" spans="11:11" x14ac:dyDescent="0.2">
      <c r="K3771"/>
    </row>
    <row r="3772" spans="11:11" x14ac:dyDescent="0.2">
      <c r="K3772"/>
    </row>
    <row r="3773" spans="11:11" x14ac:dyDescent="0.2">
      <c r="K3773"/>
    </row>
    <row r="3774" spans="11:11" x14ac:dyDescent="0.2">
      <c r="K3774"/>
    </row>
    <row r="3775" spans="11:11" x14ac:dyDescent="0.2">
      <c r="K3775"/>
    </row>
    <row r="3776" spans="11:11" x14ac:dyDescent="0.2">
      <c r="K3776"/>
    </row>
    <row r="3777" spans="11:11" x14ac:dyDescent="0.2">
      <c r="K3777"/>
    </row>
    <row r="3778" spans="11:11" x14ac:dyDescent="0.2">
      <c r="K3778"/>
    </row>
    <row r="3779" spans="11:11" x14ac:dyDescent="0.2">
      <c r="K3779"/>
    </row>
    <row r="3780" spans="11:11" x14ac:dyDescent="0.2">
      <c r="K3780"/>
    </row>
    <row r="3781" spans="11:11" x14ac:dyDescent="0.2">
      <c r="K3781"/>
    </row>
    <row r="3782" spans="11:11" x14ac:dyDescent="0.2">
      <c r="K3782"/>
    </row>
    <row r="3783" spans="11:11" x14ac:dyDescent="0.2">
      <c r="K3783"/>
    </row>
    <row r="3784" spans="11:11" x14ac:dyDescent="0.2">
      <c r="K3784"/>
    </row>
    <row r="3785" spans="11:11" x14ac:dyDescent="0.2">
      <c r="K3785"/>
    </row>
    <row r="3786" spans="11:11" x14ac:dyDescent="0.2">
      <c r="K3786"/>
    </row>
    <row r="3787" spans="11:11" x14ac:dyDescent="0.2">
      <c r="K3787"/>
    </row>
    <row r="3788" spans="11:11" x14ac:dyDescent="0.2">
      <c r="K3788"/>
    </row>
    <row r="3789" spans="11:11" x14ac:dyDescent="0.2">
      <c r="K3789"/>
    </row>
    <row r="3790" spans="11:11" x14ac:dyDescent="0.2">
      <c r="K3790"/>
    </row>
    <row r="3791" spans="11:11" x14ac:dyDescent="0.2">
      <c r="K3791"/>
    </row>
    <row r="3792" spans="11:11" x14ac:dyDescent="0.2">
      <c r="K3792"/>
    </row>
    <row r="3793" spans="11:11" x14ac:dyDescent="0.2">
      <c r="K3793"/>
    </row>
    <row r="3794" spans="11:11" x14ac:dyDescent="0.2">
      <c r="K3794"/>
    </row>
    <row r="3795" spans="11:11" x14ac:dyDescent="0.2">
      <c r="K3795"/>
    </row>
    <row r="3796" spans="11:11" x14ac:dyDescent="0.2">
      <c r="K3796"/>
    </row>
    <row r="3797" spans="11:11" x14ac:dyDescent="0.2">
      <c r="K3797"/>
    </row>
    <row r="3798" spans="11:11" x14ac:dyDescent="0.2">
      <c r="K3798"/>
    </row>
    <row r="3799" spans="11:11" x14ac:dyDescent="0.2">
      <c r="K3799"/>
    </row>
    <row r="3800" spans="11:11" x14ac:dyDescent="0.2">
      <c r="K3800"/>
    </row>
    <row r="3801" spans="11:11" x14ac:dyDescent="0.2">
      <c r="K3801"/>
    </row>
    <row r="3802" spans="11:11" x14ac:dyDescent="0.2">
      <c r="K3802"/>
    </row>
    <row r="3803" spans="11:11" x14ac:dyDescent="0.2">
      <c r="K3803"/>
    </row>
    <row r="3804" spans="11:11" x14ac:dyDescent="0.2">
      <c r="K3804"/>
    </row>
    <row r="3805" spans="11:11" x14ac:dyDescent="0.2">
      <c r="K3805"/>
    </row>
    <row r="3806" spans="11:11" x14ac:dyDescent="0.2">
      <c r="K3806"/>
    </row>
    <row r="3807" spans="11:11" x14ac:dyDescent="0.2">
      <c r="K3807"/>
    </row>
    <row r="3808" spans="11:11" x14ac:dyDescent="0.2">
      <c r="K3808"/>
    </row>
    <row r="3809" spans="11:11" x14ac:dyDescent="0.2">
      <c r="K3809"/>
    </row>
    <row r="3810" spans="11:11" x14ac:dyDescent="0.2">
      <c r="K3810"/>
    </row>
    <row r="3811" spans="11:11" x14ac:dyDescent="0.2">
      <c r="K3811"/>
    </row>
    <row r="3812" spans="11:11" x14ac:dyDescent="0.2">
      <c r="K3812"/>
    </row>
    <row r="3813" spans="11:11" x14ac:dyDescent="0.2">
      <c r="K3813"/>
    </row>
    <row r="3814" spans="11:11" x14ac:dyDescent="0.2">
      <c r="K3814"/>
    </row>
    <row r="3815" spans="11:11" x14ac:dyDescent="0.2">
      <c r="K3815"/>
    </row>
    <row r="3816" spans="11:11" x14ac:dyDescent="0.2">
      <c r="K3816"/>
    </row>
    <row r="3817" spans="11:11" x14ac:dyDescent="0.2">
      <c r="K3817"/>
    </row>
    <row r="3818" spans="11:11" x14ac:dyDescent="0.2">
      <c r="K3818"/>
    </row>
    <row r="3819" spans="11:11" x14ac:dyDescent="0.2">
      <c r="K3819"/>
    </row>
    <row r="3820" spans="11:11" x14ac:dyDescent="0.2">
      <c r="K3820"/>
    </row>
    <row r="3821" spans="11:11" x14ac:dyDescent="0.2">
      <c r="K3821"/>
    </row>
    <row r="3822" spans="11:11" x14ac:dyDescent="0.2">
      <c r="K3822"/>
    </row>
    <row r="3823" spans="11:11" x14ac:dyDescent="0.2">
      <c r="K3823"/>
    </row>
    <row r="3824" spans="11:11" x14ac:dyDescent="0.2">
      <c r="K3824"/>
    </row>
    <row r="3825" spans="11:11" x14ac:dyDescent="0.2">
      <c r="K3825"/>
    </row>
    <row r="3826" spans="11:11" x14ac:dyDescent="0.2">
      <c r="K3826"/>
    </row>
    <row r="3827" spans="11:11" x14ac:dyDescent="0.2">
      <c r="K3827"/>
    </row>
    <row r="3828" spans="11:11" x14ac:dyDescent="0.2">
      <c r="K3828"/>
    </row>
    <row r="3829" spans="11:11" x14ac:dyDescent="0.2">
      <c r="K3829"/>
    </row>
    <row r="3830" spans="11:11" x14ac:dyDescent="0.2">
      <c r="K3830"/>
    </row>
    <row r="3831" spans="11:11" x14ac:dyDescent="0.2">
      <c r="K3831"/>
    </row>
    <row r="3832" spans="11:11" x14ac:dyDescent="0.2">
      <c r="K3832"/>
    </row>
    <row r="3833" spans="11:11" x14ac:dyDescent="0.2">
      <c r="K3833"/>
    </row>
    <row r="3834" spans="11:11" x14ac:dyDescent="0.2">
      <c r="K3834"/>
    </row>
    <row r="3835" spans="11:11" x14ac:dyDescent="0.2">
      <c r="K3835"/>
    </row>
    <row r="3836" spans="11:11" x14ac:dyDescent="0.2">
      <c r="K3836"/>
    </row>
    <row r="3837" spans="11:11" x14ac:dyDescent="0.2">
      <c r="K3837"/>
    </row>
    <row r="3838" spans="11:11" x14ac:dyDescent="0.2">
      <c r="K3838"/>
    </row>
    <row r="3839" spans="11:11" x14ac:dyDescent="0.2">
      <c r="K3839"/>
    </row>
    <row r="3840" spans="11:11" x14ac:dyDescent="0.2">
      <c r="K3840"/>
    </row>
    <row r="3841" spans="11:11" x14ac:dyDescent="0.2">
      <c r="K3841"/>
    </row>
    <row r="3842" spans="11:11" x14ac:dyDescent="0.2">
      <c r="K3842"/>
    </row>
    <row r="3843" spans="11:11" x14ac:dyDescent="0.2">
      <c r="K3843"/>
    </row>
    <row r="3844" spans="11:11" x14ac:dyDescent="0.2">
      <c r="K3844"/>
    </row>
    <row r="3845" spans="11:11" x14ac:dyDescent="0.2">
      <c r="K3845"/>
    </row>
    <row r="3846" spans="11:11" x14ac:dyDescent="0.2">
      <c r="K3846"/>
    </row>
    <row r="3847" spans="11:11" x14ac:dyDescent="0.2">
      <c r="K3847"/>
    </row>
    <row r="3848" spans="11:11" x14ac:dyDescent="0.2">
      <c r="K3848"/>
    </row>
    <row r="3849" spans="11:11" x14ac:dyDescent="0.2">
      <c r="K3849"/>
    </row>
    <row r="3850" spans="11:11" x14ac:dyDescent="0.2">
      <c r="K3850"/>
    </row>
    <row r="3851" spans="11:11" x14ac:dyDescent="0.2">
      <c r="K3851"/>
    </row>
    <row r="3852" spans="11:11" x14ac:dyDescent="0.2">
      <c r="K3852"/>
    </row>
    <row r="3853" spans="11:11" x14ac:dyDescent="0.2">
      <c r="K3853"/>
    </row>
    <row r="3854" spans="11:11" x14ac:dyDescent="0.2">
      <c r="K3854"/>
    </row>
    <row r="3855" spans="11:11" x14ac:dyDescent="0.2">
      <c r="K3855"/>
    </row>
    <row r="3856" spans="11:11" x14ac:dyDescent="0.2">
      <c r="K3856"/>
    </row>
    <row r="3857" spans="11:11" x14ac:dyDescent="0.2">
      <c r="K3857"/>
    </row>
    <row r="3858" spans="11:11" x14ac:dyDescent="0.2">
      <c r="K3858"/>
    </row>
    <row r="3859" spans="11:11" x14ac:dyDescent="0.2">
      <c r="K3859"/>
    </row>
    <row r="3860" spans="11:11" x14ac:dyDescent="0.2">
      <c r="K3860"/>
    </row>
    <row r="3861" spans="11:11" x14ac:dyDescent="0.2">
      <c r="K3861"/>
    </row>
    <row r="3862" spans="11:11" x14ac:dyDescent="0.2">
      <c r="K3862"/>
    </row>
    <row r="3863" spans="11:11" x14ac:dyDescent="0.2">
      <c r="K3863"/>
    </row>
    <row r="3864" spans="11:11" x14ac:dyDescent="0.2">
      <c r="K3864"/>
    </row>
    <row r="3865" spans="11:11" x14ac:dyDescent="0.2">
      <c r="K3865"/>
    </row>
    <row r="3866" spans="11:11" x14ac:dyDescent="0.2">
      <c r="K3866"/>
    </row>
    <row r="3867" spans="11:11" x14ac:dyDescent="0.2">
      <c r="K3867"/>
    </row>
    <row r="3868" spans="11:11" x14ac:dyDescent="0.2">
      <c r="K3868"/>
    </row>
    <row r="3869" spans="11:11" x14ac:dyDescent="0.2">
      <c r="K3869"/>
    </row>
    <row r="3870" spans="11:11" x14ac:dyDescent="0.2">
      <c r="K3870"/>
    </row>
    <row r="3871" spans="11:11" x14ac:dyDescent="0.2">
      <c r="K3871"/>
    </row>
    <row r="3872" spans="11:11" x14ac:dyDescent="0.2">
      <c r="K3872"/>
    </row>
    <row r="3873" spans="11:11" x14ac:dyDescent="0.2">
      <c r="K3873"/>
    </row>
    <row r="3874" spans="11:11" x14ac:dyDescent="0.2">
      <c r="K3874"/>
    </row>
    <row r="3875" spans="11:11" x14ac:dyDescent="0.2">
      <c r="K3875"/>
    </row>
    <row r="3876" spans="11:11" x14ac:dyDescent="0.2">
      <c r="K3876"/>
    </row>
    <row r="3877" spans="11:11" x14ac:dyDescent="0.2">
      <c r="K3877"/>
    </row>
    <row r="3878" spans="11:11" x14ac:dyDescent="0.2">
      <c r="K3878"/>
    </row>
    <row r="3879" spans="11:11" x14ac:dyDescent="0.2">
      <c r="K3879"/>
    </row>
    <row r="3880" spans="11:11" x14ac:dyDescent="0.2">
      <c r="K3880"/>
    </row>
    <row r="3881" spans="11:11" x14ac:dyDescent="0.2">
      <c r="K3881"/>
    </row>
    <row r="3882" spans="11:11" x14ac:dyDescent="0.2">
      <c r="K3882"/>
    </row>
    <row r="3883" spans="11:11" x14ac:dyDescent="0.2">
      <c r="K3883"/>
    </row>
    <row r="3884" spans="11:11" x14ac:dyDescent="0.2">
      <c r="K3884"/>
    </row>
    <row r="3885" spans="11:11" x14ac:dyDescent="0.2">
      <c r="K3885"/>
    </row>
    <row r="3886" spans="11:11" x14ac:dyDescent="0.2">
      <c r="K3886"/>
    </row>
    <row r="3887" spans="11:11" x14ac:dyDescent="0.2">
      <c r="K3887"/>
    </row>
    <row r="3888" spans="11:11" x14ac:dyDescent="0.2">
      <c r="K3888"/>
    </row>
    <row r="3889" spans="11:11" x14ac:dyDescent="0.2">
      <c r="K3889"/>
    </row>
    <row r="3890" spans="11:11" x14ac:dyDescent="0.2">
      <c r="K3890"/>
    </row>
    <row r="3891" spans="11:11" x14ac:dyDescent="0.2">
      <c r="K3891"/>
    </row>
    <row r="3892" spans="11:11" x14ac:dyDescent="0.2">
      <c r="K3892"/>
    </row>
    <row r="3893" spans="11:11" x14ac:dyDescent="0.2">
      <c r="K3893"/>
    </row>
    <row r="3894" spans="11:11" x14ac:dyDescent="0.2">
      <c r="K3894"/>
    </row>
    <row r="3895" spans="11:11" x14ac:dyDescent="0.2">
      <c r="K3895"/>
    </row>
    <row r="3896" spans="11:11" x14ac:dyDescent="0.2">
      <c r="K3896"/>
    </row>
    <row r="3897" spans="11:11" x14ac:dyDescent="0.2">
      <c r="K3897"/>
    </row>
    <row r="3898" spans="11:11" x14ac:dyDescent="0.2">
      <c r="K3898"/>
    </row>
    <row r="3899" spans="11:11" x14ac:dyDescent="0.2">
      <c r="K3899"/>
    </row>
    <row r="3900" spans="11:11" x14ac:dyDescent="0.2">
      <c r="K3900"/>
    </row>
    <row r="3901" spans="11:11" x14ac:dyDescent="0.2">
      <c r="K3901"/>
    </row>
    <row r="3902" spans="11:11" x14ac:dyDescent="0.2">
      <c r="K3902"/>
    </row>
    <row r="3903" spans="11:11" x14ac:dyDescent="0.2">
      <c r="K3903"/>
    </row>
    <row r="3904" spans="11:11" x14ac:dyDescent="0.2">
      <c r="K3904"/>
    </row>
    <row r="3905" spans="11:11" x14ac:dyDescent="0.2">
      <c r="K3905"/>
    </row>
    <row r="3906" spans="11:11" x14ac:dyDescent="0.2">
      <c r="K3906"/>
    </row>
    <row r="3907" spans="11:11" x14ac:dyDescent="0.2">
      <c r="K3907"/>
    </row>
    <row r="3908" spans="11:11" x14ac:dyDescent="0.2">
      <c r="K3908"/>
    </row>
    <row r="3909" spans="11:11" x14ac:dyDescent="0.2">
      <c r="K3909"/>
    </row>
    <row r="3910" spans="11:11" x14ac:dyDescent="0.2">
      <c r="K3910"/>
    </row>
    <row r="3911" spans="11:11" x14ac:dyDescent="0.2">
      <c r="K3911"/>
    </row>
    <row r="3912" spans="11:11" x14ac:dyDescent="0.2">
      <c r="K3912"/>
    </row>
    <row r="3913" spans="11:11" x14ac:dyDescent="0.2">
      <c r="K3913"/>
    </row>
    <row r="3914" spans="11:11" x14ac:dyDescent="0.2">
      <c r="K3914"/>
    </row>
    <row r="3915" spans="11:11" x14ac:dyDescent="0.2">
      <c r="K3915"/>
    </row>
    <row r="3916" spans="11:11" x14ac:dyDescent="0.2">
      <c r="K3916"/>
    </row>
    <row r="3917" spans="11:11" x14ac:dyDescent="0.2">
      <c r="K3917"/>
    </row>
    <row r="3918" spans="11:11" x14ac:dyDescent="0.2">
      <c r="K3918"/>
    </row>
    <row r="3919" spans="11:11" x14ac:dyDescent="0.2">
      <c r="K3919"/>
    </row>
    <row r="3920" spans="11:11" x14ac:dyDescent="0.2">
      <c r="K3920"/>
    </row>
    <row r="3921" spans="11:11" x14ac:dyDescent="0.2">
      <c r="K3921"/>
    </row>
    <row r="3922" spans="11:11" x14ac:dyDescent="0.2">
      <c r="K3922"/>
    </row>
    <row r="3923" spans="11:11" x14ac:dyDescent="0.2">
      <c r="K3923"/>
    </row>
    <row r="3924" spans="11:11" x14ac:dyDescent="0.2">
      <c r="K3924"/>
    </row>
    <row r="3925" spans="11:11" x14ac:dyDescent="0.2">
      <c r="K3925"/>
    </row>
    <row r="3926" spans="11:11" x14ac:dyDescent="0.2">
      <c r="K3926"/>
    </row>
    <row r="3927" spans="11:11" x14ac:dyDescent="0.2">
      <c r="K3927"/>
    </row>
    <row r="3928" spans="11:11" x14ac:dyDescent="0.2">
      <c r="K3928"/>
    </row>
    <row r="3929" spans="11:11" x14ac:dyDescent="0.2">
      <c r="K3929"/>
    </row>
    <row r="3930" spans="11:11" x14ac:dyDescent="0.2">
      <c r="K3930"/>
    </row>
    <row r="3931" spans="11:11" x14ac:dyDescent="0.2">
      <c r="K3931"/>
    </row>
    <row r="3932" spans="11:11" x14ac:dyDescent="0.2">
      <c r="K3932"/>
    </row>
    <row r="3933" spans="11:11" x14ac:dyDescent="0.2">
      <c r="K3933"/>
    </row>
    <row r="3934" spans="11:11" x14ac:dyDescent="0.2">
      <c r="K3934"/>
    </row>
    <row r="3935" spans="11:11" x14ac:dyDescent="0.2">
      <c r="K3935"/>
    </row>
    <row r="3936" spans="11:11" x14ac:dyDescent="0.2">
      <c r="K3936"/>
    </row>
    <row r="3937" spans="11:11" x14ac:dyDescent="0.2">
      <c r="K3937"/>
    </row>
    <row r="3938" spans="11:11" x14ac:dyDescent="0.2">
      <c r="K3938"/>
    </row>
    <row r="3939" spans="11:11" x14ac:dyDescent="0.2">
      <c r="K3939"/>
    </row>
    <row r="3940" spans="11:11" x14ac:dyDescent="0.2">
      <c r="K3940"/>
    </row>
    <row r="3941" spans="11:11" x14ac:dyDescent="0.2">
      <c r="K3941"/>
    </row>
    <row r="3942" spans="11:11" x14ac:dyDescent="0.2">
      <c r="K3942"/>
    </row>
    <row r="3943" spans="11:11" x14ac:dyDescent="0.2">
      <c r="K3943"/>
    </row>
    <row r="3944" spans="11:11" x14ac:dyDescent="0.2">
      <c r="K3944"/>
    </row>
    <row r="3945" spans="11:11" x14ac:dyDescent="0.2">
      <c r="K3945"/>
    </row>
    <row r="3946" spans="11:11" x14ac:dyDescent="0.2">
      <c r="K3946"/>
    </row>
    <row r="3947" spans="11:11" x14ac:dyDescent="0.2">
      <c r="K3947"/>
    </row>
    <row r="3948" spans="11:11" x14ac:dyDescent="0.2">
      <c r="K3948"/>
    </row>
    <row r="3949" spans="11:11" x14ac:dyDescent="0.2">
      <c r="K3949"/>
    </row>
    <row r="3950" spans="11:11" x14ac:dyDescent="0.2">
      <c r="K3950"/>
    </row>
    <row r="3951" spans="11:11" x14ac:dyDescent="0.2">
      <c r="K3951"/>
    </row>
    <row r="3952" spans="11:11" x14ac:dyDescent="0.2">
      <c r="K3952"/>
    </row>
    <row r="3953" spans="11:11" x14ac:dyDescent="0.2">
      <c r="K3953"/>
    </row>
    <row r="3954" spans="11:11" x14ac:dyDescent="0.2">
      <c r="K3954"/>
    </row>
    <row r="3955" spans="11:11" x14ac:dyDescent="0.2">
      <c r="K3955"/>
    </row>
    <row r="3956" spans="11:11" x14ac:dyDescent="0.2">
      <c r="K3956"/>
    </row>
    <row r="3957" spans="11:11" x14ac:dyDescent="0.2">
      <c r="K3957"/>
    </row>
    <row r="3958" spans="11:11" x14ac:dyDescent="0.2">
      <c r="K3958"/>
    </row>
    <row r="3959" spans="11:11" x14ac:dyDescent="0.2">
      <c r="K3959"/>
    </row>
    <row r="3960" spans="11:11" x14ac:dyDescent="0.2">
      <c r="K3960"/>
    </row>
    <row r="3961" spans="11:11" x14ac:dyDescent="0.2">
      <c r="K3961"/>
    </row>
    <row r="3962" spans="11:11" x14ac:dyDescent="0.2">
      <c r="K3962"/>
    </row>
    <row r="3963" spans="11:11" x14ac:dyDescent="0.2">
      <c r="K3963"/>
    </row>
    <row r="3964" spans="11:11" x14ac:dyDescent="0.2">
      <c r="K3964"/>
    </row>
    <row r="3965" spans="11:11" x14ac:dyDescent="0.2">
      <c r="K3965"/>
    </row>
    <row r="3966" spans="11:11" x14ac:dyDescent="0.2">
      <c r="K3966"/>
    </row>
    <row r="3967" spans="11:11" x14ac:dyDescent="0.2">
      <c r="K3967"/>
    </row>
    <row r="3968" spans="11:11" x14ac:dyDescent="0.2">
      <c r="K3968"/>
    </row>
    <row r="3969" spans="11:11" x14ac:dyDescent="0.2">
      <c r="K3969"/>
    </row>
    <row r="3970" spans="11:11" x14ac:dyDescent="0.2">
      <c r="K3970"/>
    </row>
    <row r="3971" spans="11:11" x14ac:dyDescent="0.2">
      <c r="K3971"/>
    </row>
    <row r="3972" spans="11:11" x14ac:dyDescent="0.2">
      <c r="K3972"/>
    </row>
    <row r="3973" spans="11:11" x14ac:dyDescent="0.2">
      <c r="K3973"/>
    </row>
    <row r="3974" spans="11:11" x14ac:dyDescent="0.2">
      <c r="K3974"/>
    </row>
    <row r="3975" spans="11:11" x14ac:dyDescent="0.2">
      <c r="K3975"/>
    </row>
    <row r="3976" spans="11:11" x14ac:dyDescent="0.2">
      <c r="K3976"/>
    </row>
    <row r="3977" spans="11:11" x14ac:dyDescent="0.2">
      <c r="K3977"/>
    </row>
    <row r="3978" spans="11:11" x14ac:dyDescent="0.2">
      <c r="K3978"/>
    </row>
    <row r="3979" spans="11:11" x14ac:dyDescent="0.2">
      <c r="K3979"/>
    </row>
    <row r="3980" spans="11:11" x14ac:dyDescent="0.2">
      <c r="K3980"/>
    </row>
    <row r="3981" spans="11:11" x14ac:dyDescent="0.2">
      <c r="K3981"/>
    </row>
    <row r="3982" spans="11:11" x14ac:dyDescent="0.2">
      <c r="K3982"/>
    </row>
    <row r="3983" spans="11:11" x14ac:dyDescent="0.2">
      <c r="K3983"/>
    </row>
    <row r="3984" spans="11:11" x14ac:dyDescent="0.2">
      <c r="K3984"/>
    </row>
    <row r="3985" spans="11:11" x14ac:dyDescent="0.2">
      <c r="K3985"/>
    </row>
    <row r="3986" spans="11:11" x14ac:dyDescent="0.2">
      <c r="K3986"/>
    </row>
    <row r="3987" spans="11:11" x14ac:dyDescent="0.2">
      <c r="K3987"/>
    </row>
    <row r="3988" spans="11:11" x14ac:dyDescent="0.2">
      <c r="K3988"/>
    </row>
    <row r="3989" spans="11:11" x14ac:dyDescent="0.2">
      <c r="K3989"/>
    </row>
    <row r="3990" spans="11:11" x14ac:dyDescent="0.2">
      <c r="K3990"/>
    </row>
    <row r="3991" spans="11:11" x14ac:dyDescent="0.2">
      <c r="K3991"/>
    </row>
    <row r="3992" spans="11:11" x14ac:dyDescent="0.2">
      <c r="K3992"/>
    </row>
    <row r="3993" spans="11:11" x14ac:dyDescent="0.2">
      <c r="K3993"/>
    </row>
    <row r="3994" spans="11:11" x14ac:dyDescent="0.2">
      <c r="K3994"/>
    </row>
    <row r="3995" spans="11:11" x14ac:dyDescent="0.2">
      <c r="K3995"/>
    </row>
    <row r="3996" spans="11:11" x14ac:dyDescent="0.2">
      <c r="K3996"/>
    </row>
    <row r="3997" spans="11:11" x14ac:dyDescent="0.2">
      <c r="K3997"/>
    </row>
    <row r="3998" spans="11:11" x14ac:dyDescent="0.2">
      <c r="K3998"/>
    </row>
    <row r="3999" spans="11:11" x14ac:dyDescent="0.2">
      <c r="K3999"/>
    </row>
    <row r="4000" spans="11:11" x14ac:dyDescent="0.2">
      <c r="K4000"/>
    </row>
    <row r="4001" spans="11:11" x14ac:dyDescent="0.2">
      <c r="K4001"/>
    </row>
    <row r="4002" spans="11:11" x14ac:dyDescent="0.2">
      <c r="K4002"/>
    </row>
    <row r="4003" spans="11:11" x14ac:dyDescent="0.2">
      <c r="K4003"/>
    </row>
    <row r="4004" spans="11:11" x14ac:dyDescent="0.2">
      <c r="K4004"/>
    </row>
    <row r="4005" spans="11:11" x14ac:dyDescent="0.2">
      <c r="K4005"/>
    </row>
    <row r="4006" spans="11:11" x14ac:dyDescent="0.2">
      <c r="K4006"/>
    </row>
    <row r="4007" spans="11:11" x14ac:dyDescent="0.2">
      <c r="K4007"/>
    </row>
    <row r="4008" spans="11:11" x14ac:dyDescent="0.2">
      <c r="K4008"/>
    </row>
    <row r="4009" spans="11:11" x14ac:dyDescent="0.2">
      <c r="K4009"/>
    </row>
    <row r="4010" spans="11:11" x14ac:dyDescent="0.2">
      <c r="K4010"/>
    </row>
    <row r="4011" spans="11:11" x14ac:dyDescent="0.2">
      <c r="K4011"/>
    </row>
    <row r="4012" spans="11:11" x14ac:dyDescent="0.2">
      <c r="K4012"/>
    </row>
    <row r="4013" spans="11:11" x14ac:dyDescent="0.2">
      <c r="K4013"/>
    </row>
    <row r="4014" spans="11:11" x14ac:dyDescent="0.2">
      <c r="K4014"/>
    </row>
    <row r="4015" spans="11:11" x14ac:dyDescent="0.2">
      <c r="K4015"/>
    </row>
    <row r="4016" spans="11:11" x14ac:dyDescent="0.2">
      <c r="K4016"/>
    </row>
    <row r="4017" spans="11:11" x14ac:dyDescent="0.2">
      <c r="K4017"/>
    </row>
    <row r="4018" spans="11:11" x14ac:dyDescent="0.2">
      <c r="K4018"/>
    </row>
    <row r="4019" spans="11:11" x14ac:dyDescent="0.2">
      <c r="K4019"/>
    </row>
    <row r="4020" spans="11:11" x14ac:dyDescent="0.2">
      <c r="K4020"/>
    </row>
    <row r="4021" spans="11:11" x14ac:dyDescent="0.2">
      <c r="K4021"/>
    </row>
    <row r="4022" spans="11:11" x14ac:dyDescent="0.2">
      <c r="K4022"/>
    </row>
    <row r="4023" spans="11:11" x14ac:dyDescent="0.2">
      <c r="K4023"/>
    </row>
    <row r="4024" spans="11:11" x14ac:dyDescent="0.2">
      <c r="K4024"/>
    </row>
    <row r="4025" spans="11:11" x14ac:dyDescent="0.2">
      <c r="K4025"/>
    </row>
    <row r="4026" spans="11:11" x14ac:dyDescent="0.2">
      <c r="K4026"/>
    </row>
    <row r="4027" spans="11:11" x14ac:dyDescent="0.2">
      <c r="K4027"/>
    </row>
    <row r="4028" spans="11:11" x14ac:dyDescent="0.2">
      <c r="K4028"/>
    </row>
    <row r="4029" spans="11:11" x14ac:dyDescent="0.2">
      <c r="K4029"/>
    </row>
    <row r="4030" spans="11:11" x14ac:dyDescent="0.2">
      <c r="K4030"/>
    </row>
    <row r="4031" spans="11:11" x14ac:dyDescent="0.2">
      <c r="K4031"/>
    </row>
    <row r="4032" spans="11:11" x14ac:dyDescent="0.2">
      <c r="K4032"/>
    </row>
    <row r="4033" spans="11:11" x14ac:dyDescent="0.2">
      <c r="K4033"/>
    </row>
    <row r="4034" spans="11:11" x14ac:dyDescent="0.2">
      <c r="K4034"/>
    </row>
    <row r="4035" spans="11:11" x14ac:dyDescent="0.2">
      <c r="K4035"/>
    </row>
    <row r="4036" spans="11:11" x14ac:dyDescent="0.2">
      <c r="K4036"/>
    </row>
    <row r="4037" spans="11:11" x14ac:dyDescent="0.2">
      <c r="K4037"/>
    </row>
    <row r="4038" spans="11:11" x14ac:dyDescent="0.2">
      <c r="K4038"/>
    </row>
    <row r="4039" spans="11:11" x14ac:dyDescent="0.2">
      <c r="K4039"/>
    </row>
    <row r="4040" spans="11:11" x14ac:dyDescent="0.2">
      <c r="K4040"/>
    </row>
    <row r="4041" spans="11:11" x14ac:dyDescent="0.2">
      <c r="K4041"/>
    </row>
    <row r="4042" spans="11:11" x14ac:dyDescent="0.2">
      <c r="K4042"/>
    </row>
    <row r="4043" spans="11:11" x14ac:dyDescent="0.2">
      <c r="K4043"/>
    </row>
    <row r="4044" spans="11:11" x14ac:dyDescent="0.2">
      <c r="K4044"/>
    </row>
    <row r="4045" spans="11:11" x14ac:dyDescent="0.2">
      <c r="K4045"/>
    </row>
    <row r="4046" spans="11:11" x14ac:dyDescent="0.2">
      <c r="K4046"/>
    </row>
    <row r="4047" spans="11:11" x14ac:dyDescent="0.2">
      <c r="K4047"/>
    </row>
    <row r="4048" spans="11:11" x14ac:dyDescent="0.2">
      <c r="K4048"/>
    </row>
    <row r="4049" spans="11:11" x14ac:dyDescent="0.2">
      <c r="K4049"/>
    </row>
    <row r="4050" spans="11:11" x14ac:dyDescent="0.2">
      <c r="K4050"/>
    </row>
    <row r="4051" spans="11:11" x14ac:dyDescent="0.2">
      <c r="K4051"/>
    </row>
    <row r="4052" spans="11:11" x14ac:dyDescent="0.2">
      <c r="K4052"/>
    </row>
    <row r="4053" spans="11:11" x14ac:dyDescent="0.2">
      <c r="K4053"/>
    </row>
    <row r="4054" spans="11:11" x14ac:dyDescent="0.2">
      <c r="K4054"/>
    </row>
    <row r="4055" spans="11:11" x14ac:dyDescent="0.2">
      <c r="K4055"/>
    </row>
    <row r="4056" spans="11:11" x14ac:dyDescent="0.2">
      <c r="K4056"/>
    </row>
    <row r="4057" spans="11:11" x14ac:dyDescent="0.2">
      <c r="K4057"/>
    </row>
    <row r="4058" spans="11:11" x14ac:dyDescent="0.2">
      <c r="K4058"/>
    </row>
    <row r="4059" spans="11:11" x14ac:dyDescent="0.2">
      <c r="K4059"/>
    </row>
    <row r="4060" spans="11:11" x14ac:dyDescent="0.2">
      <c r="K4060"/>
    </row>
    <row r="4061" spans="11:11" x14ac:dyDescent="0.2">
      <c r="K4061"/>
    </row>
    <row r="4062" spans="11:11" x14ac:dyDescent="0.2">
      <c r="K4062"/>
    </row>
    <row r="4063" spans="11:11" x14ac:dyDescent="0.2">
      <c r="K4063"/>
    </row>
    <row r="4064" spans="11:11" x14ac:dyDescent="0.2">
      <c r="K4064"/>
    </row>
    <row r="4065" spans="11:11" x14ac:dyDescent="0.2">
      <c r="K4065"/>
    </row>
    <row r="4066" spans="11:11" x14ac:dyDescent="0.2">
      <c r="K4066"/>
    </row>
    <row r="4067" spans="11:11" x14ac:dyDescent="0.2">
      <c r="K4067"/>
    </row>
    <row r="4068" spans="11:11" x14ac:dyDescent="0.2">
      <c r="K4068"/>
    </row>
    <row r="4069" spans="11:11" x14ac:dyDescent="0.2">
      <c r="K4069"/>
    </row>
    <row r="4070" spans="11:11" x14ac:dyDescent="0.2">
      <c r="K4070"/>
    </row>
    <row r="4071" spans="11:11" x14ac:dyDescent="0.2">
      <c r="K4071"/>
    </row>
    <row r="4072" spans="11:11" x14ac:dyDescent="0.2">
      <c r="K4072"/>
    </row>
    <row r="4073" spans="11:11" x14ac:dyDescent="0.2">
      <c r="K4073"/>
    </row>
    <row r="4074" spans="11:11" x14ac:dyDescent="0.2">
      <c r="K4074"/>
    </row>
    <row r="4075" spans="11:11" x14ac:dyDescent="0.2">
      <c r="K4075"/>
    </row>
    <row r="4076" spans="11:11" x14ac:dyDescent="0.2">
      <c r="K4076"/>
    </row>
    <row r="4077" spans="11:11" x14ac:dyDescent="0.2">
      <c r="K4077"/>
    </row>
    <row r="4078" spans="11:11" x14ac:dyDescent="0.2">
      <c r="K4078"/>
    </row>
    <row r="4079" spans="11:11" x14ac:dyDescent="0.2">
      <c r="K4079"/>
    </row>
    <row r="4080" spans="11:11" x14ac:dyDescent="0.2">
      <c r="K4080"/>
    </row>
    <row r="4081" spans="11:11" x14ac:dyDescent="0.2">
      <c r="K4081"/>
    </row>
    <row r="4082" spans="11:11" x14ac:dyDescent="0.2">
      <c r="K4082"/>
    </row>
    <row r="4083" spans="11:11" x14ac:dyDescent="0.2">
      <c r="K4083"/>
    </row>
    <row r="4084" spans="11:11" x14ac:dyDescent="0.2">
      <c r="K4084"/>
    </row>
    <row r="4085" spans="11:11" x14ac:dyDescent="0.2">
      <c r="K4085"/>
    </row>
    <row r="4086" spans="11:11" x14ac:dyDescent="0.2">
      <c r="K4086"/>
    </row>
    <row r="4087" spans="11:11" x14ac:dyDescent="0.2">
      <c r="K4087"/>
    </row>
    <row r="4088" spans="11:11" x14ac:dyDescent="0.2">
      <c r="K4088"/>
    </row>
    <row r="4089" spans="11:11" x14ac:dyDescent="0.2">
      <c r="K4089"/>
    </row>
    <row r="4090" spans="11:11" x14ac:dyDescent="0.2">
      <c r="K4090"/>
    </row>
    <row r="4091" spans="11:11" x14ac:dyDescent="0.2">
      <c r="K4091"/>
    </row>
    <row r="4092" spans="11:11" x14ac:dyDescent="0.2">
      <c r="K4092"/>
    </row>
    <row r="4093" spans="11:11" x14ac:dyDescent="0.2">
      <c r="K4093"/>
    </row>
    <row r="4094" spans="11:11" x14ac:dyDescent="0.2">
      <c r="K4094"/>
    </row>
    <row r="4095" spans="11:11" x14ac:dyDescent="0.2">
      <c r="K4095"/>
    </row>
    <row r="4096" spans="11:11" x14ac:dyDescent="0.2">
      <c r="K4096"/>
    </row>
    <row r="4097" spans="11:11" x14ac:dyDescent="0.2">
      <c r="K4097"/>
    </row>
    <row r="4098" spans="11:11" x14ac:dyDescent="0.2">
      <c r="K4098"/>
    </row>
    <row r="4099" spans="11:11" x14ac:dyDescent="0.2">
      <c r="K4099"/>
    </row>
    <row r="4100" spans="11:11" x14ac:dyDescent="0.2">
      <c r="K4100"/>
    </row>
    <row r="4101" spans="11:11" x14ac:dyDescent="0.2">
      <c r="K4101"/>
    </row>
    <row r="4102" spans="11:11" x14ac:dyDescent="0.2">
      <c r="K4102"/>
    </row>
    <row r="4103" spans="11:11" x14ac:dyDescent="0.2">
      <c r="K4103"/>
    </row>
    <row r="4104" spans="11:11" x14ac:dyDescent="0.2">
      <c r="K4104"/>
    </row>
    <row r="4105" spans="11:11" x14ac:dyDescent="0.2">
      <c r="K4105"/>
    </row>
    <row r="4106" spans="11:11" x14ac:dyDescent="0.2">
      <c r="K4106"/>
    </row>
    <row r="4107" spans="11:11" x14ac:dyDescent="0.2">
      <c r="K4107"/>
    </row>
    <row r="4108" spans="11:11" x14ac:dyDescent="0.2">
      <c r="K4108"/>
    </row>
    <row r="4109" spans="11:11" x14ac:dyDescent="0.2">
      <c r="K4109"/>
    </row>
    <row r="4110" spans="11:11" x14ac:dyDescent="0.2">
      <c r="K4110"/>
    </row>
    <row r="4111" spans="11:11" x14ac:dyDescent="0.2">
      <c r="K4111"/>
    </row>
    <row r="4112" spans="11:11" x14ac:dyDescent="0.2">
      <c r="K4112"/>
    </row>
    <row r="4113" spans="11:11" x14ac:dyDescent="0.2">
      <c r="K4113"/>
    </row>
    <row r="4114" spans="11:11" x14ac:dyDescent="0.2">
      <c r="K4114"/>
    </row>
    <row r="4115" spans="11:11" x14ac:dyDescent="0.2">
      <c r="K4115"/>
    </row>
    <row r="4116" spans="11:11" x14ac:dyDescent="0.2">
      <c r="K4116"/>
    </row>
    <row r="4117" spans="11:11" x14ac:dyDescent="0.2">
      <c r="K4117"/>
    </row>
    <row r="4118" spans="11:11" x14ac:dyDescent="0.2">
      <c r="K4118"/>
    </row>
    <row r="4119" spans="11:11" x14ac:dyDescent="0.2">
      <c r="K4119"/>
    </row>
    <row r="4120" spans="11:11" x14ac:dyDescent="0.2">
      <c r="K4120"/>
    </row>
    <row r="4121" spans="11:11" x14ac:dyDescent="0.2">
      <c r="K4121"/>
    </row>
    <row r="4122" spans="11:11" x14ac:dyDescent="0.2">
      <c r="K4122"/>
    </row>
    <row r="4123" spans="11:11" x14ac:dyDescent="0.2">
      <c r="K4123"/>
    </row>
    <row r="4124" spans="11:11" x14ac:dyDescent="0.2">
      <c r="K4124"/>
    </row>
    <row r="4125" spans="11:11" x14ac:dyDescent="0.2">
      <c r="K4125"/>
    </row>
    <row r="4126" spans="11:11" x14ac:dyDescent="0.2">
      <c r="K4126"/>
    </row>
    <row r="4127" spans="11:11" x14ac:dyDescent="0.2">
      <c r="K4127"/>
    </row>
    <row r="4128" spans="11:11" x14ac:dyDescent="0.2">
      <c r="K4128"/>
    </row>
    <row r="4129" spans="11:11" x14ac:dyDescent="0.2">
      <c r="K4129"/>
    </row>
    <row r="4130" spans="11:11" x14ac:dyDescent="0.2">
      <c r="K4130"/>
    </row>
    <row r="4131" spans="11:11" x14ac:dyDescent="0.2">
      <c r="K4131"/>
    </row>
    <row r="4132" spans="11:11" x14ac:dyDescent="0.2">
      <c r="K4132"/>
    </row>
    <row r="4133" spans="11:11" x14ac:dyDescent="0.2">
      <c r="K4133"/>
    </row>
    <row r="4134" spans="11:11" x14ac:dyDescent="0.2">
      <c r="K4134"/>
    </row>
    <row r="4135" spans="11:11" x14ac:dyDescent="0.2">
      <c r="K4135"/>
    </row>
    <row r="4136" spans="11:11" x14ac:dyDescent="0.2">
      <c r="K4136"/>
    </row>
    <row r="4137" spans="11:11" x14ac:dyDescent="0.2">
      <c r="K4137"/>
    </row>
    <row r="4138" spans="11:11" x14ac:dyDescent="0.2">
      <c r="K4138"/>
    </row>
    <row r="4139" spans="11:11" x14ac:dyDescent="0.2">
      <c r="K4139"/>
    </row>
    <row r="4140" spans="11:11" x14ac:dyDescent="0.2">
      <c r="K4140"/>
    </row>
    <row r="4141" spans="11:11" x14ac:dyDescent="0.2">
      <c r="K4141"/>
    </row>
    <row r="4142" spans="11:11" x14ac:dyDescent="0.2">
      <c r="K4142"/>
    </row>
    <row r="4143" spans="11:11" x14ac:dyDescent="0.2">
      <c r="K4143"/>
    </row>
    <row r="4144" spans="11:11" x14ac:dyDescent="0.2">
      <c r="K4144"/>
    </row>
    <row r="4145" spans="11:11" x14ac:dyDescent="0.2">
      <c r="K4145"/>
    </row>
    <row r="4146" spans="11:11" x14ac:dyDescent="0.2">
      <c r="K4146"/>
    </row>
    <row r="4147" spans="11:11" x14ac:dyDescent="0.2">
      <c r="K4147"/>
    </row>
    <row r="4148" spans="11:11" x14ac:dyDescent="0.2">
      <c r="K4148"/>
    </row>
    <row r="4149" spans="11:11" x14ac:dyDescent="0.2">
      <c r="K4149"/>
    </row>
    <row r="4150" spans="11:11" x14ac:dyDescent="0.2">
      <c r="K4150"/>
    </row>
    <row r="4151" spans="11:11" x14ac:dyDescent="0.2">
      <c r="K4151"/>
    </row>
    <row r="4152" spans="11:11" x14ac:dyDescent="0.2">
      <c r="K4152"/>
    </row>
    <row r="4153" spans="11:11" x14ac:dyDescent="0.2">
      <c r="K4153"/>
    </row>
    <row r="4154" spans="11:11" x14ac:dyDescent="0.2">
      <c r="K4154"/>
    </row>
    <row r="4155" spans="11:11" x14ac:dyDescent="0.2">
      <c r="K4155"/>
    </row>
    <row r="4156" spans="11:11" x14ac:dyDescent="0.2">
      <c r="K4156"/>
    </row>
    <row r="4157" spans="11:11" x14ac:dyDescent="0.2">
      <c r="K4157"/>
    </row>
    <row r="4158" spans="11:11" x14ac:dyDescent="0.2">
      <c r="K4158"/>
    </row>
    <row r="4159" spans="11:11" x14ac:dyDescent="0.2">
      <c r="K4159"/>
    </row>
    <row r="4160" spans="11:11" x14ac:dyDescent="0.2">
      <c r="K4160"/>
    </row>
    <row r="4161" spans="11:11" x14ac:dyDescent="0.2">
      <c r="K4161"/>
    </row>
    <row r="4162" spans="11:11" x14ac:dyDescent="0.2">
      <c r="K4162"/>
    </row>
    <row r="4163" spans="11:11" x14ac:dyDescent="0.2">
      <c r="K4163"/>
    </row>
    <row r="4164" spans="11:11" x14ac:dyDescent="0.2">
      <c r="K4164"/>
    </row>
    <row r="4165" spans="11:11" x14ac:dyDescent="0.2">
      <c r="K4165"/>
    </row>
    <row r="4166" spans="11:11" x14ac:dyDescent="0.2">
      <c r="K4166"/>
    </row>
    <row r="4167" spans="11:11" x14ac:dyDescent="0.2">
      <c r="K4167"/>
    </row>
    <row r="4168" spans="11:11" x14ac:dyDescent="0.2">
      <c r="K4168"/>
    </row>
    <row r="4169" spans="11:11" x14ac:dyDescent="0.2">
      <c r="K4169"/>
    </row>
    <row r="4170" spans="11:11" x14ac:dyDescent="0.2">
      <c r="K4170"/>
    </row>
    <row r="4171" spans="11:11" x14ac:dyDescent="0.2">
      <c r="K4171"/>
    </row>
    <row r="4172" spans="11:11" x14ac:dyDescent="0.2">
      <c r="K4172"/>
    </row>
    <row r="4173" spans="11:11" x14ac:dyDescent="0.2">
      <c r="K4173"/>
    </row>
    <row r="4174" spans="11:11" x14ac:dyDescent="0.2">
      <c r="K4174"/>
    </row>
    <row r="4175" spans="11:11" x14ac:dyDescent="0.2">
      <c r="K4175"/>
    </row>
    <row r="4176" spans="11:11" x14ac:dyDescent="0.2">
      <c r="K4176"/>
    </row>
    <row r="4177" spans="11:11" x14ac:dyDescent="0.2">
      <c r="K4177"/>
    </row>
    <row r="4178" spans="11:11" x14ac:dyDescent="0.2">
      <c r="K4178"/>
    </row>
    <row r="4179" spans="11:11" x14ac:dyDescent="0.2">
      <c r="K4179"/>
    </row>
    <row r="4180" spans="11:11" x14ac:dyDescent="0.2">
      <c r="K4180"/>
    </row>
    <row r="4181" spans="11:11" x14ac:dyDescent="0.2">
      <c r="K4181"/>
    </row>
    <row r="4182" spans="11:11" x14ac:dyDescent="0.2">
      <c r="K4182"/>
    </row>
    <row r="4183" spans="11:11" x14ac:dyDescent="0.2">
      <c r="K4183"/>
    </row>
    <row r="4184" spans="11:11" x14ac:dyDescent="0.2">
      <c r="K4184"/>
    </row>
    <row r="4185" spans="11:11" x14ac:dyDescent="0.2">
      <c r="K4185"/>
    </row>
    <row r="4186" spans="11:11" x14ac:dyDescent="0.2">
      <c r="K4186"/>
    </row>
    <row r="4187" spans="11:11" x14ac:dyDescent="0.2">
      <c r="K4187"/>
    </row>
    <row r="4188" spans="11:11" x14ac:dyDescent="0.2">
      <c r="K4188"/>
    </row>
    <row r="4189" spans="11:11" x14ac:dyDescent="0.2">
      <c r="K4189"/>
    </row>
    <row r="4190" spans="11:11" x14ac:dyDescent="0.2">
      <c r="K4190"/>
    </row>
    <row r="4191" spans="11:11" x14ac:dyDescent="0.2">
      <c r="K4191"/>
    </row>
    <row r="4192" spans="11:11" x14ac:dyDescent="0.2">
      <c r="K4192"/>
    </row>
    <row r="4193" spans="11:11" x14ac:dyDescent="0.2">
      <c r="K4193"/>
    </row>
    <row r="4194" spans="11:11" x14ac:dyDescent="0.2">
      <c r="K4194"/>
    </row>
    <row r="4195" spans="11:11" x14ac:dyDescent="0.2">
      <c r="K4195"/>
    </row>
    <row r="4196" spans="11:11" x14ac:dyDescent="0.2">
      <c r="K4196"/>
    </row>
    <row r="4197" spans="11:11" x14ac:dyDescent="0.2">
      <c r="K4197"/>
    </row>
    <row r="4198" spans="11:11" x14ac:dyDescent="0.2">
      <c r="K4198"/>
    </row>
    <row r="4199" spans="11:11" x14ac:dyDescent="0.2">
      <c r="K4199"/>
    </row>
    <row r="4200" spans="11:11" x14ac:dyDescent="0.2">
      <c r="K4200"/>
    </row>
    <row r="4201" spans="11:11" x14ac:dyDescent="0.2">
      <c r="K4201"/>
    </row>
    <row r="4202" spans="11:11" x14ac:dyDescent="0.2">
      <c r="K4202"/>
    </row>
    <row r="4203" spans="11:11" x14ac:dyDescent="0.2">
      <c r="K4203"/>
    </row>
    <row r="4204" spans="11:11" x14ac:dyDescent="0.2">
      <c r="K4204"/>
    </row>
    <row r="4205" spans="11:11" x14ac:dyDescent="0.2">
      <c r="K4205"/>
    </row>
    <row r="4206" spans="11:11" x14ac:dyDescent="0.2">
      <c r="K4206"/>
    </row>
    <row r="4207" spans="11:11" x14ac:dyDescent="0.2">
      <c r="K4207"/>
    </row>
    <row r="4208" spans="11:11" x14ac:dyDescent="0.2">
      <c r="K4208"/>
    </row>
    <row r="4209" spans="11:11" x14ac:dyDescent="0.2">
      <c r="K4209"/>
    </row>
    <row r="4210" spans="11:11" x14ac:dyDescent="0.2">
      <c r="K4210"/>
    </row>
    <row r="4211" spans="11:11" x14ac:dyDescent="0.2">
      <c r="K4211"/>
    </row>
    <row r="4212" spans="11:11" x14ac:dyDescent="0.2">
      <c r="K4212"/>
    </row>
    <row r="4213" spans="11:11" x14ac:dyDescent="0.2">
      <c r="K4213"/>
    </row>
    <row r="4214" spans="11:11" x14ac:dyDescent="0.2">
      <c r="K4214"/>
    </row>
    <row r="4215" spans="11:11" x14ac:dyDescent="0.2">
      <c r="K4215"/>
    </row>
    <row r="4216" spans="11:11" x14ac:dyDescent="0.2">
      <c r="K4216"/>
    </row>
    <row r="4217" spans="11:11" x14ac:dyDescent="0.2">
      <c r="K4217"/>
    </row>
    <row r="4218" spans="11:11" x14ac:dyDescent="0.2">
      <c r="K4218"/>
    </row>
    <row r="4219" spans="11:11" x14ac:dyDescent="0.2">
      <c r="K4219"/>
    </row>
    <row r="4220" spans="11:11" x14ac:dyDescent="0.2">
      <c r="K4220"/>
    </row>
    <row r="4221" spans="11:11" x14ac:dyDescent="0.2">
      <c r="K4221"/>
    </row>
    <row r="4222" spans="11:11" x14ac:dyDescent="0.2">
      <c r="K4222"/>
    </row>
    <row r="4223" spans="11:11" x14ac:dyDescent="0.2">
      <c r="K4223"/>
    </row>
    <row r="4224" spans="11:11" x14ac:dyDescent="0.2">
      <c r="K4224"/>
    </row>
    <row r="4225" spans="11:11" x14ac:dyDescent="0.2">
      <c r="K4225"/>
    </row>
    <row r="4226" spans="11:11" x14ac:dyDescent="0.2">
      <c r="K4226"/>
    </row>
    <row r="4227" spans="11:11" x14ac:dyDescent="0.2">
      <c r="K4227"/>
    </row>
    <row r="4228" spans="11:11" x14ac:dyDescent="0.2">
      <c r="K4228"/>
    </row>
    <row r="4229" spans="11:11" x14ac:dyDescent="0.2">
      <c r="K4229"/>
    </row>
    <row r="4230" spans="11:11" x14ac:dyDescent="0.2">
      <c r="K4230"/>
    </row>
    <row r="4231" spans="11:11" x14ac:dyDescent="0.2">
      <c r="K4231"/>
    </row>
    <row r="4232" spans="11:11" x14ac:dyDescent="0.2">
      <c r="K4232"/>
    </row>
    <row r="4233" spans="11:11" x14ac:dyDescent="0.2">
      <c r="K4233"/>
    </row>
    <row r="4234" spans="11:11" x14ac:dyDescent="0.2">
      <c r="K4234"/>
    </row>
    <row r="4235" spans="11:11" x14ac:dyDescent="0.2">
      <c r="K4235"/>
    </row>
    <row r="4236" spans="11:11" x14ac:dyDescent="0.2">
      <c r="K4236"/>
    </row>
    <row r="4237" spans="11:11" x14ac:dyDescent="0.2">
      <c r="K4237"/>
    </row>
    <row r="4238" spans="11:11" x14ac:dyDescent="0.2">
      <c r="K4238"/>
    </row>
    <row r="4239" spans="11:11" x14ac:dyDescent="0.2">
      <c r="K4239"/>
    </row>
    <row r="4240" spans="11:11" x14ac:dyDescent="0.2">
      <c r="K4240"/>
    </row>
    <row r="4241" spans="11:11" x14ac:dyDescent="0.2">
      <c r="K4241"/>
    </row>
    <row r="4242" spans="11:11" x14ac:dyDescent="0.2">
      <c r="K4242"/>
    </row>
    <row r="4243" spans="11:11" x14ac:dyDescent="0.2">
      <c r="K4243"/>
    </row>
    <row r="4244" spans="11:11" x14ac:dyDescent="0.2">
      <c r="K4244"/>
    </row>
    <row r="4245" spans="11:11" x14ac:dyDescent="0.2">
      <c r="K4245"/>
    </row>
    <row r="4246" spans="11:11" x14ac:dyDescent="0.2">
      <c r="K4246"/>
    </row>
    <row r="4247" spans="11:11" x14ac:dyDescent="0.2">
      <c r="K4247"/>
    </row>
    <row r="4248" spans="11:11" x14ac:dyDescent="0.2">
      <c r="K4248"/>
    </row>
    <row r="4249" spans="11:11" x14ac:dyDescent="0.2">
      <c r="K4249"/>
    </row>
    <row r="4250" spans="11:11" x14ac:dyDescent="0.2">
      <c r="K4250"/>
    </row>
    <row r="4251" spans="11:11" x14ac:dyDescent="0.2">
      <c r="K4251"/>
    </row>
    <row r="4252" spans="11:11" x14ac:dyDescent="0.2">
      <c r="K4252"/>
    </row>
    <row r="4253" spans="11:11" x14ac:dyDescent="0.2">
      <c r="K4253"/>
    </row>
    <row r="4254" spans="11:11" x14ac:dyDescent="0.2">
      <c r="K4254"/>
    </row>
    <row r="4255" spans="11:11" x14ac:dyDescent="0.2">
      <c r="K4255"/>
    </row>
    <row r="4256" spans="11:11" x14ac:dyDescent="0.2">
      <c r="K4256"/>
    </row>
    <row r="4257" spans="11:11" x14ac:dyDescent="0.2">
      <c r="K4257"/>
    </row>
    <row r="4258" spans="11:11" x14ac:dyDescent="0.2">
      <c r="K4258"/>
    </row>
    <row r="4259" spans="11:11" x14ac:dyDescent="0.2">
      <c r="K4259"/>
    </row>
    <row r="4260" spans="11:11" x14ac:dyDescent="0.2">
      <c r="K4260"/>
    </row>
    <row r="4261" spans="11:11" x14ac:dyDescent="0.2">
      <c r="K4261"/>
    </row>
    <row r="4262" spans="11:11" x14ac:dyDescent="0.2">
      <c r="K4262"/>
    </row>
    <row r="4263" spans="11:11" x14ac:dyDescent="0.2">
      <c r="K4263"/>
    </row>
    <row r="4264" spans="11:11" x14ac:dyDescent="0.2">
      <c r="K4264"/>
    </row>
    <row r="4265" spans="11:11" x14ac:dyDescent="0.2">
      <c r="K4265"/>
    </row>
    <row r="4266" spans="11:11" x14ac:dyDescent="0.2">
      <c r="K4266"/>
    </row>
    <row r="4267" spans="11:11" x14ac:dyDescent="0.2">
      <c r="K4267"/>
    </row>
    <row r="4268" spans="11:11" x14ac:dyDescent="0.2">
      <c r="K4268"/>
    </row>
    <row r="4269" spans="11:11" x14ac:dyDescent="0.2">
      <c r="K4269"/>
    </row>
    <row r="4270" spans="11:11" x14ac:dyDescent="0.2">
      <c r="K4270"/>
    </row>
    <row r="4271" spans="11:11" x14ac:dyDescent="0.2">
      <c r="K4271"/>
    </row>
    <row r="4272" spans="11:11" x14ac:dyDescent="0.2">
      <c r="K4272"/>
    </row>
    <row r="4273" spans="11:11" x14ac:dyDescent="0.2">
      <c r="K4273"/>
    </row>
    <row r="4274" spans="11:11" x14ac:dyDescent="0.2">
      <c r="K4274"/>
    </row>
    <row r="4275" spans="11:11" x14ac:dyDescent="0.2">
      <c r="K4275"/>
    </row>
    <row r="4276" spans="11:11" x14ac:dyDescent="0.2">
      <c r="K4276"/>
    </row>
    <row r="4277" spans="11:11" x14ac:dyDescent="0.2">
      <c r="K4277"/>
    </row>
    <row r="4278" spans="11:11" x14ac:dyDescent="0.2">
      <c r="K4278"/>
    </row>
    <row r="4279" spans="11:11" x14ac:dyDescent="0.2">
      <c r="K4279"/>
    </row>
    <row r="4280" spans="11:11" x14ac:dyDescent="0.2">
      <c r="K4280"/>
    </row>
    <row r="4281" spans="11:11" x14ac:dyDescent="0.2">
      <c r="K4281"/>
    </row>
    <row r="4282" spans="11:11" x14ac:dyDescent="0.2">
      <c r="K4282"/>
    </row>
    <row r="4283" spans="11:11" x14ac:dyDescent="0.2">
      <c r="K4283"/>
    </row>
    <row r="4284" spans="11:11" x14ac:dyDescent="0.2">
      <c r="K4284"/>
    </row>
    <row r="4285" spans="11:11" x14ac:dyDescent="0.2">
      <c r="K4285"/>
    </row>
    <row r="4286" spans="11:11" x14ac:dyDescent="0.2">
      <c r="K4286"/>
    </row>
    <row r="4287" spans="11:11" x14ac:dyDescent="0.2">
      <c r="K4287"/>
    </row>
    <row r="4288" spans="11:11" x14ac:dyDescent="0.2">
      <c r="K4288"/>
    </row>
    <row r="4289" spans="11:11" x14ac:dyDescent="0.2">
      <c r="K4289"/>
    </row>
    <row r="4290" spans="11:11" x14ac:dyDescent="0.2">
      <c r="K4290"/>
    </row>
    <row r="4291" spans="11:11" x14ac:dyDescent="0.2">
      <c r="K4291"/>
    </row>
    <row r="4292" spans="11:11" x14ac:dyDescent="0.2">
      <c r="K4292"/>
    </row>
    <row r="4293" spans="11:11" x14ac:dyDescent="0.2">
      <c r="K4293"/>
    </row>
    <row r="4294" spans="11:11" x14ac:dyDescent="0.2">
      <c r="K4294"/>
    </row>
    <row r="4295" spans="11:11" x14ac:dyDescent="0.2">
      <c r="K4295"/>
    </row>
    <row r="4296" spans="11:11" x14ac:dyDescent="0.2">
      <c r="K4296"/>
    </row>
    <row r="4297" spans="11:11" x14ac:dyDescent="0.2">
      <c r="K4297"/>
    </row>
    <row r="4298" spans="11:11" x14ac:dyDescent="0.2">
      <c r="K4298"/>
    </row>
    <row r="4299" spans="11:11" x14ac:dyDescent="0.2">
      <c r="K4299"/>
    </row>
    <row r="4300" spans="11:11" x14ac:dyDescent="0.2">
      <c r="K4300"/>
    </row>
    <row r="4301" spans="11:11" x14ac:dyDescent="0.2">
      <c r="K4301"/>
    </row>
    <row r="4302" spans="11:11" x14ac:dyDescent="0.2">
      <c r="K4302"/>
    </row>
    <row r="4303" spans="11:11" x14ac:dyDescent="0.2">
      <c r="K4303"/>
    </row>
    <row r="4304" spans="11:11" x14ac:dyDescent="0.2">
      <c r="K4304"/>
    </row>
    <row r="4305" spans="11:11" x14ac:dyDescent="0.2">
      <c r="K4305"/>
    </row>
    <row r="4306" spans="11:11" x14ac:dyDescent="0.2">
      <c r="K4306"/>
    </row>
    <row r="4307" spans="11:11" x14ac:dyDescent="0.2">
      <c r="K4307"/>
    </row>
    <row r="4308" spans="11:11" x14ac:dyDescent="0.2">
      <c r="K4308"/>
    </row>
    <row r="4309" spans="11:11" x14ac:dyDescent="0.2">
      <c r="K4309"/>
    </row>
    <row r="4310" spans="11:11" x14ac:dyDescent="0.2">
      <c r="K4310"/>
    </row>
    <row r="4311" spans="11:11" x14ac:dyDescent="0.2">
      <c r="K4311"/>
    </row>
    <row r="4312" spans="11:11" x14ac:dyDescent="0.2">
      <c r="K4312"/>
    </row>
    <row r="4313" spans="11:11" x14ac:dyDescent="0.2">
      <c r="K4313"/>
    </row>
    <row r="4314" spans="11:11" x14ac:dyDescent="0.2">
      <c r="K4314"/>
    </row>
    <row r="4315" spans="11:11" x14ac:dyDescent="0.2">
      <c r="K4315"/>
    </row>
    <row r="4316" spans="11:11" x14ac:dyDescent="0.2">
      <c r="K4316"/>
    </row>
    <row r="4317" spans="11:11" x14ac:dyDescent="0.2">
      <c r="K4317"/>
    </row>
    <row r="4318" spans="11:11" x14ac:dyDescent="0.2">
      <c r="K4318"/>
    </row>
    <row r="4319" spans="11:11" x14ac:dyDescent="0.2">
      <c r="K4319"/>
    </row>
    <row r="4320" spans="11:11" x14ac:dyDescent="0.2">
      <c r="K4320"/>
    </row>
    <row r="4321" spans="11:11" x14ac:dyDescent="0.2">
      <c r="K4321"/>
    </row>
    <row r="4322" spans="11:11" x14ac:dyDescent="0.2">
      <c r="K4322"/>
    </row>
    <row r="4323" spans="11:11" x14ac:dyDescent="0.2">
      <c r="K4323"/>
    </row>
    <row r="4324" spans="11:11" x14ac:dyDescent="0.2">
      <c r="K4324"/>
    </row>
    <row r="4325" spans="11:11" x14ac:dyDescent="0.2">
      <c r="K4325"/>
    </row>
    <row r="4326" spans="11:11" x14ac:dyDescent="0.2">
      <c r="K4326"/>
    </row>
    <row r="4327" spans="11:11" x14ac:dyDescent="0.2">
      <c r="K4327"/>
    </row>
    <row r="4328" spans="11:11" x14ac:dyDescent="0.2">
      <c r="K4328"/>
    </row>
    <row r="4329" spans="11:11" x14ac:dyDescent="0.2">
      <c r="K4329"/>
    </row>
    <row r="4330" spans="11:11" x14ac:dyDescent="0.2">
      <c r="K4330"/>
    </row>
    <row r="4331" spans="11:11" x14ac:dyDescent="0.2">
      <c r="K4331"/>
    </row>
    <row r="4332" spans="11:11" x14ac:dyDescent="0.2">
      <c r="K4332"/>
    </row>
    <row r="4333" spans="11:11" x14ac:dyDescent="0.2">
      <c r="K4333"/>
    </row>
    <row r="4334" spans="11:11" x14ac:dyDescent="0.2">
      <c r="K4334"/>
    </row>
    <row r="4335" spans="11:11" x14ac:dyDescent="0.2">
      <c r="K4335"/>
    </row>
    <row r="4336" spans="11:11" x14ac:dyDescent="0.2">
      <c r="K4336"/>
    </row>
    <row r="4337" spans="11:11" x14ac:dyDescent="0.2">
      <c r="K4337"/>
    </row>
    <row r="4338" spans="11:11" x14ac:dyDescent="0.2">
      <c r="K4338"/>
    </row>
    <row r="4339" spans="11:11" x14ac:dyDescent="0.2">
      <c r="K4339"/>
    </row>
    <row r="4340" spans="11:11" x14ac:dyDescent="0.2">
      <c r="K4340"/>
    </row>
    <row r="4341" spans="11:11" x14ac:dyDescent="0.2">
      <c r="K4341"/>
    </row>
    <row r="4342" spans="11:11" x14ac:dyDescent="0.2">
      <c r="K4342"/>
    </row>
    <row r="4343" spans="11:11" x14ac:dyDescent="0.2">
      <c r="K4343"/>
    </row>
    <row r="4344" spans="11:11" x14ac:dyDescent="0.2">
      <c r="K4344"/>
    </row>
    <row r="4345" spans="11:11" x14ac:dyDescent="0.2">
      <c r="K4345"/>
    </row>
    <row r="4346" spans="11:11" x14ac:dyDescent="0.2">
      <c r="K4346"/>
    </row>
    <row r="4347" spans="11:11" x14ac:dyDescent="0.2">
      <c r="K4347"/>
    </row>
    <row r="4348" spans="11:11" x14ac:dyDescent="0.2">
      <c r="K4348"/>
    </row>
    <row r="4349" spans="11:11" x14ac:dyDescent="0.2">
      <c r="K4349"/>
    </row>
    <row r="4350" spans="11:11" x14ac:dyDescent="0.2">
      <c r="K4350"/>
    </row>
    <row r="4351" spans="11:11" x14ac:dyDescent="0.2">
      <c r="K4351"/>
    </row>
    <row r="4352" spans="11:11" x14ac:dyDescent="0.2">
      <c r="K4352"/>
    </row>
    <row r="4353" spans="11:11" x14ac:dyDescent="0.2">
      <c r="K4353"/>
    </row>
    <row r="4354" spans="11:11" x14ac:dyDescent="0.2">
      <c r="K4354"/>
    </row>
    <row r="4355" spans="11:11" x14ac:dyDescent="0.2">
      <c r="K4355"/>
    </row>
    <row r="4356" spans="11:11" x14ac:dyDescent="0.2">
      <c r="K4356"/>
    </row>
    <row r="4357" spans="11:11" x14ac:dyDescent="0.2">
      <c r="K4357"/>
    </row>
    <row r="4358" spans="11:11" x14ac:dyDescent="0.2">
      <c r="K4358"/>
    </row>
    <row r="4359" spans="11:11" x14ac:dyDescent="0.2">
      <c r="K4359"/>
    </row>
    <row r="4360" spans="11:11" x14ac:dyDescent="0.2">
      <c r="K4360"/>
    </row>
    <row r="4361" spans="11:11" x14ac:dyDescent="0.2">
      <c r="K4361"/>
    </row>
    <row r="4362" spans="11:11" x14ac:dyDescent="0.2">
      <c r="K4362"/>
    </row>
    <row r="4363" spans="11:11" x14ac:dyDescent="0.2">
      <c r="K4363"/>
    </row>
    <row r="4364" spans="11:11" x14ac:dyDescent="0.2">
      <c r="K4364"/>
    </row>
    <row r="4365" spans="11:11" x14ac:dyDescent="0.2">
      <c r="K4365"/>
    </row>
    <row r="4366" spans="11:11" x14ac:dyDescent="0.2">
      <c r="K4366"/>
    </row>
    <row r="4367" spans="11:11" x14ac:dyDescent="0.2">
      <c r="K4367"/>
    </row>
    <row r="4368" spans="11:11" x14ac:dyDescent="0.2">
      <c r="K4368"/>
    </row>
    <row r="4369" spans="11:11" x14ac:dyDescent="0.2">
      <c r="K4369"/>
    </row>
    <row r="4370" spans="11:11" x14ac:dyDescent="0.2">
      <c r="K4370"/>
    </row>
    <row r="4371" spans="11:11" x14ac:dyDescent="0.2">
      <c r="K4371"/>
    </row>
    <row r="4372" spans="11:11" x14ac:dyDescent="0.2">
      <c r="K4372"/>
    </row>
    <row r="4373" spans="11:11" x14ac:dyDescent="0.2">
      <c r="K4373"/>
    </row>
    <row r="4374" spans="11:11" x14ac:dyDescent="0.2">
      <c r="K4374"/>
    </row>
    <row r="4375" spans="11:11" x14ac:dyDescent="0.2">
      <c r="K4375"/>
    </row>
    <row r="4376" spans="11:11" x14ac:dyDescent="0.2">
      <c r="K4376"/>
    </row>
    <row r="4377" spans="11:11" x14ac:dyDescent="0.2">
      <c r="K4377"/>
    </row>
    <row r="4378" spans="11:11" x14ac:dyDescent="0.2">
      <c r="K4378"/>
    </row>
    <row r="4379" spans="11:11" x14ac:dyDescent="0.2">
      <c r="K4379"/>
    </row>
    <row r="4380" spans="11:11" x14ac:dyDescent="0.2">
      <c r="K4380"/>
    </row>
    <row r="4381" spans="11:11" x14ac:dyDescent="0.2">
      <c r="K4381"/>
    </row>
    <row r="4382" spans="11:11" x14ac:dyDescent="0.2">
      <c r="K4382"/>
    </row>
    <row r="4383" spans="11:11" x14ac:dyDescent="0.2">
      <c r="K4383"/>
    </row>
    <row r="4384" spans="11:11" x14ac:dyDescent="0.2">
      <c r="K4384"/>
    </row>
    <row r="4385" spans="11:11" x14ac:dyDescent="0.2">
      <c r="K4385"/>
    </row>
    <row r="4386" spans="11:11" x14ac:dyDescent="0.2">
      <c r="K4386"/>
    </row>
    <row r="4387" spans="11:11" x14ac:dyDescent="0.2">
      <c r="K4387"/>
    </row>
    <row r="4388" spans="11:11" x14ac:dyDescent="0.2">
      <c r="K4388"/>
    </row>
    <row r="4389" spans="11:11" x14ac:dyDescent="0.2">
      <c r="K4389"/>
    </row>
    <row r="4390" spans="11:11" x14ac:dyDescent="0.2">
      <c r="K4390"/>
    </row>
    <row r="4391" spans="11:11" x14ac:dyDescent="0.2">
      <c r="K4391"/>
    </row>
    <row r="4392" spans="11:11" x14ac:dyDescent="0.2">
      <c r="K4392"/>
    </row>
    <row r="4393" spans="11:11" x14ac:dyDescent="0.2">
      <c r="K4393"/>
    </row>
    <row r="4394" spans="11:11" x14ac:dyDescent="0.2">
      <c r="K4394"/>
    </row>
    <row r="4395" spans="11:11" x14ac:dyDescent="0.2">
      <c r="K4395"/>
    </row>
    <row r="4396" spans="11:11" x14ac:dyDescent="0.2">
      <c r="K4396"/>
    </row>
    <row r="4397" spans="11:11" x14ac:dyDescent="0.2">
      <c r="K4397"/>
    </row>
    <row r="4398" spans="11:11" x14ac:dyDescent="0.2">
      <c r="K4398"/>
    </row>
    <row r="4399" spans="11:11" x14ac:dyDescent="0.2">
      <c r="K4399"/>
    </row>
    <row r="4400" spans="11:11" x14ac:dyDescent="0.2">
      <c r="K4400"/>
    </row>
    <row r="4401" spans="11:11" x14ac:dyDescent="0.2">
      <c r="K4401"/>
    </row>
    <row r="4402" spans="11:11" x14ac:dyDescent="0.2">
      <c r="K4402"/>
    </row>
    <row r="4403" spans="11:11" x14ac:dyDescent="0.2">
      <c r="K4403"/>
    </row>
    <row r="4404" spans="11:11" x14ac:dyDescent="0.2">
      <c r="K4404"/>
    </row>
    <row r="4405" spans="11:11" x14ac:dyDescent="0.2">
      <c r="K4405"/>
    </row>
    <row r="4406" spans="11:11" x14ac:dyDescent="0.2">
      <c r="K4406"/>
    </row>
    <row r="4407" spans="11:11" x14ac:dyDescent="0.2">
      <c r="K4407"/>
    </row>
    <row r="4408" spans="11:11" x14ac:dyDescent="0.2">
      <c r="K4408"/>
    </row>
    <row r="4409" spans="11:11" x14ac:dyDescent="0.2">
      <c r="K4409"/>
    </row>
    <row r="4410" spans="11:11" x14ac:dyDescent="0.2">
      <c r="K4410"/>
    </row>
    <row r="4411" spans="11:11" x14ac:dyDescent="0.2">
      <c r="K4411"/>
    </row>
    <row r="4412" spans="11:11" x14ac:dyDescent="0.2">
      <c r="K4412"/>
    </row>
    <row r="4413" spans="11:11" x14ac:dyDescent="0.2">
      <c r="K4413"/>
    </row>
    <row r="4414" spans="11:11" x14ac:dyDescent="0.2">
      <c r="K4414"/>
    </row>
    <row r="4415" spans="11:11" x14ac:dyDescent="0.2">
      <c r="K4415"/>
    </row>
    <row r="4416" spans="11:11" x14ac:dyDescent="0.2">
      <c r="K4416"/>
    </row>
    <row r="4417" spans="11:11" x14ac:dyDescent="0.2">
      <c r="K4417"/>
    </row>
    <row r="4418" spans="11:11" x14ac:dyDescent="0.2">
      <c r="K4418"/>
    </row>
    <row r="4419" spans="11:11" x14ac:dyDescent="0.2">
      <c r="K4419"/>
    </row>
    <row r="4420" spans="11:11" x14ac:dyDescent="0.2">
      <c r="K4420"/>
    </row>
    <row r="4421" spans="11:11" x14ac:dyDescent="0.2">
      <c r="K4421"/>
    </row>
    <row r="4422" spans="11:11" x14ac:dyDescent="0.2">
      <c r="K4422"/>
    </row>
    <row r="4423" spans="11:11" x14ac:dyDescent="0.2">
      <c r="K4423"/>
    </row>
    <row r="4424" spans="11:11" x14ac:dyDescent="0.2">
      <c r="K4424"/>
    </row>
    <row r="4425" spans="11:11" x14ac:dyDescent="0.2">
      <c r="K4425"/>
    </row>
    <row r="4426" spans="11:11" x14ac:dyDescent="0.2">
      <c r="K4426"/>
    </row>
    <row r="4427" spans="11:11" x14ac:dyDescent="0.2">
      <c r="K4427"/>
    </row>
    <row r="4428" spans="11:11" x14ac:dyDescent="0.2">
      <c r="K4428"/>
    </row>
    <row r="4429" spans="11:11" x14ac:dyDescent="0.2">
      <c r="K4429"/>
    </row>
    <row r="4430" spans="11:11" x14ac:dyDescent="0.2">
      <c r="K4430"/>
    </row>
    <row r="4431" spans="11:11" x14ac:dyDescent="0.2">
      <c r="K4431"/>
    </row>
    <row r="4432" spans="11:11" x14ac:dyDescent="0.2">
      <c r="K4432"/>
    </row>
    <row r="4433" spans="11:11" x14ac:dyDescent="0.2">
      <c r="K4433"/>
    </row>
    <row r="4434" spans="11:11" x14ac:dyDescent="0.2">
      <c r="K4434"/>
    </row>
    <row r="4435" spans="11:11" x14ac:dyDescent="0.2">
      <c r="K4435"/>
    </row>
    <row r="4436" spans="11:11" x14ac:dyDescent="0.2">
      <c r="K4436"/>
    </row>
    <row r="4437" spans="11:11" x14ac:dyDescent="0.2">
      <c r="K4437"/>
    </row>
    <row r="4438" spans="11:11" x14ac:dyDescent="0.2">
      <c r="K4438"/>
    </row>
    <row r="4439" spans="11:11" x14ac:dyDescent="0.2">
      <c r="K4439"/>
    </row>
    <row r="4440" spans="11:11" x14ac:dyDescent="0.2">
      <c r="K4440"/>
    </row>
    <row r="4441" spans="11:11" x14ac:dyDescent="0.2">
      <c r="K4441"/>
    </row>
    <row r="4442" spans="11:11" x14ac:dyDescent="0.2">
      <c r="K4442"/>
    </row>
    <row r="4443" spans="11:11" x14ac:dyDescent="0.2">
      <c r="K4443"/>
    </row>
    <row r="4444" spans="11:11" x14ac:dyDescent="0.2">
      <c r="K4444"/>
    </row>
    <row r="4445" spans="11:11" x14ac:dyDescent="0.2">
      <c r="K4445"/>
    </row>
    <row r="4446" spans="11:11" x14ac:dyDescent="0.2">
      <c r="K4446"/>
    </row>
    <row r="4447" spans="11:11" x14ac:dyDescent="0.2">
      <c r="K4447"/>
    </row>
    <row r="4448" spans="11:11" x14ac:dyDescent="0.2">
      <c r="K4448"/>
    </row>
    <row r="4449" spans="11:11" x14ac:dyDescent="0.2">
      <c r="K4449"/>
    </row>
    <row r="4450" spans="11:11" x14ac:dyDescent="0.2">
      <c r="K4450"/>
    </row>
    <row r="4451" spans="11:11" x14ac:dyDescent="0.2">
      <c r="K4451"/>
    </row>
    <row r="4452" spans="11:11" x14ac:dyDescent="0.2">
      <c r="K4452"/>
    </row>
    <row r="4453" spans="11:11" x14ac:dyDescent="0.2">
      <c r="K4453"/>
    </row>
    <row r="4454" spans="11:11" x14ac:dyDescent="0.2">
      <c r="K4454"/>
    </row>
    <row r="4455" spans="11:11" x14ac:dyDescent="0.2">
      <c r="K4455"/>
    </row>
    <row r="4456" spans="11:11" x14ac:dyDescent="0.2">
      <c r="K4456"/>
    </row>
    <row r="4457" spans="11:11" x14ac:dyDescent="0.2">
      <c r="K4457"/>
    </row>
    <row r="4458" spans="11:11" x14ac:dyDescent="0.2">
      <c r="K4458"/>
    </row>
    <row r="4459" spans="11:11" x14ac:dyDescent="0.2">
      <c r="K4459"/>
    </row>
    <row r="4460" spans="11:11" x14ac:dyDescent="0.2">
      <c r="K4460"/>
    </row>
    <row r="4461" spans="11:11" x14ac:dyDescent="0.2">
      <c r="K4461"/>
    </row>
    <row r="4462" spans="11:11" x14ac:dyDescent="0.2">
      <c r="K4462"/>
    </row>
    <row r="4463" spans="11:11" x14ac:dyDescent="0.2">
      <c r="K4463"/>
    </row>
    <row r="4464" spans="11:11" x14ac:dyDescent="0.2">
      <c r="K4464"/>
    </row>
    <row r="4465" spans="11:11" x14ac:dyDescent="0.2">
      <c r="K4465"/>
    </row>
    <row r="4466" spans="11:11" x14ac:dyDescent="0.2">
      <c r="K4466"/>
    </row>
    <row r="4467" spans="11:11" x14ac:dyDescent="0.2">
      <c r="K4467"/>
    </row>
    <row r="4468" spans="11:11" x14ac:dyDescent="0.2">
      <c r="K4468"/>
    </row>
    <row r="4469" spans="11:11" x14ac:dyDescent="0.2">
      <c r="K4469"/>
    </row>
    <row r="4470" spans="11:11" x14ac:dyDescent="0.2">
      <c r="K4470"/>
    </row>
    <row r="4471" spans="11:11" x14ac:dyDescent="0.2">
      <c r="K4471"/>
    </row>
    <row r="4472" spans="11:11" x14ac:dyDescent="0.2">
      <c r="K4472"/>
    </row>
    <row r="4473" spans="11:11" x14ac:dyDescent="0.2">
      <c r="K4473"/>
    </row>
    <row r="4474" spans="11:11" x14ac:dyDescent="0.2">
      <c r="K4474"/>
    </row>
    <row r="4475" spans="11:11" x14ac:dyDescent="0.2">
      <c r="K4475"/>
    </row>
    <row r="4476" spans="11:11" x14ac:dyDescent="0.2">
      <c r="K4476"/>
    </row>
    <row r="4477" spans="11:11" x14ac:dyDescent="0.2">
      <c r="K4477"/>
    </row>
    <row r="4478" spans="11:11" x14ac:dyDescent="0.2">
      <c r="K4478"/>
    </row>
    <row r="4479" spans="11:11" x14ac:dyDescent="0.2">
      <c r="K4479"/>
    </row>
    <row r="4480" spans="11:11" x14ac:dyDescent="0.2">
      <c r="K4480"/>
    </row>
    <row r="4481" spans="11:11" x14ac:dyDescent="0.2">
      <c r="K4481"/>
    </row>
    <row r="4482" spans="11:11" x14ac:dyDescent="0.2">
      <c r="K4482"/>
    </row>
    <row r="4483" spans="11:11" x14ac:dyDescent="0.2">
      <c r="K4483"/>
    </row>
    <row r="4484" spans="11:11" x14ac:dyDescent="0.2">
      <c r="K4484"/>
    </row>
    <row r="4485" spans="11:11" x14ac:dyDescent="0.2">
      <c r="K4485"/>
    </row>
    <row r="4486" spans="11:11" x14ac:dyDescent="0.2">
      <c r="K4486"/>
    </row>
    <row r="4487" spans="11:11" x14ac:dyDescent="0.2">
      <c r="K4487"/>
    </row>
    <row r="4488" spans="11:11" x14ac:dyDescent="0.2">
      <c r="K4488"/>
    </row>
    <row r="4489" spans="11:11" x14ac:dyDescent="0.2">
      <c r="K4489"/>
    </row>
    <row r="4490" spans="11:11" x14ac:dyDescent="0.2">
      <c r="K4490"/>
    </row>
    <row r="4491" spans="11:11" x14ac:dyDescent="0.2">
      <c r="K4491"/>
    </row>
    <row r="4492" spans="11:11" x14ac:dyDescent="0.2">
      <c r="K4492"/>
    </row>
    <row r="4493" spans="11:11" x14ac:dyDescent="0.2">
      <c r="K4493"/>
    </row>
    <row r="4494" spans="11:11" x14ac:dyDescent="0.2">
      <c r="K4494"/>
    </row>
    <row r="4495" spans="11:11" x14ac:dyDescent="0.2">
      <c r="K4495"/>
    </row>
    <row r="4496" spans="11:11" x14ac:dyDescent="0.2">
      <c r="K4496"/>
    </row>
    <row r="4497" spans="11:11" x14ac:dyDescent="0.2">
      <c r="K4497"/>
    </row>
    <row r="4498" spans="11:11" x14ac:dyDescent="0.2">
      <c r="K4498"/>
    </row>
    <row r="4499" spans="11:11" x14ac:dyDescent="0.2">
      <c r="K4499"/>
    </row>
    <row r="4500" spans="11:11" x14ac:dyDescent="0.2">
      <c r="K4500"/>
    </row>
    <row r="4501" spans="11:11" x14ac:dyDescent="0.2">
      <c r="K4501"/>
    </row>
    <row r="4502" spans="11:11" x14ac:dyDescent="0.2">
      <c r="K4502"/>
    </row>
    <row r="4503" spans="11:11" x14ac:dyDescent="0.2">
      <c r="K4503"/>
    </row>
    <row r="4504" spans="11:11" x14ac:dyDescent="0.2">
      <c r="K4504"/>
    </row>
    <row r="4505" spans="11:11" x14ac:dyDescent="0.2">
      <c r="K4505"/>
    </row>
    <row r="4506" spans="11:11" x14ac:dyDescent="0.2">
      <c r="K4506"/>
    </row>
    <row r="4507" spans="11:11" x14ac:dyDescent="0.2">
      <c r="K4507"/>
    </row>
    <row r="4508" spans="11:11" x14ac:dyDescent="0.2">
      <c r="K4508"/>
    </row>
    <row r="4509" spans="11:11" x14ac:dyDescent="0.2">
      <c r="K4509"/>
    </row>
    <row r="4510" spans="11:11" x14ac:dyDescent="0.2">
      <c r="K4510"/>
    </row>
    <row r="4511" spans="11:11" x14ac:dyDescent="0.2">
      <c r="K4511"/>
    </row>
    <row r="4512" spans="11:11" x14ac:dyDescent="0.2">
      <c r="K4512"/>
    </row>
    <row r="4513" spans="11:11" x14ac:dyDescent="0.2">
      <c r="K4513"/>
    </row>
    <row r="4514" spans="11:11" x14ac:dyDescent="0.2">
      <c r="K4514"/>
    </row>
    <row r="4515" spans="11:11" x14ac:dyDescent="0.2">
      <c r="K4515"/>
    </row>
    <row r="4516" spans="11:11" x14ac:dyDescent="0.2">
      <c r="K4516"/>
    </row>
    <row r="4517" spans="11:11" x14ac:dyDescent="0.2">
      <c r="K4517"/>
    </row>
    <row r="4518" spans="11:11" x14ac:dyDescent="0.2">
      <c r="K4518"/>
    </row>
    <row r="4519" spans="11:11" x14ac:dyDescent="0.2">
      <c r="K4519"/>
    </row>
    <row r="4520" spans="11:11" x14ac:dyDescent="0.2">
      <c r="K4520"/>
    </row>
    <row r="4521" spans="11:11" x14ac:dyDescent="0.2">
      <c r="K4521"/>
    </row>
    <row r="4522" spans="11:11" x14ac:dyDescent="0.2">
      <c r="K4522"/>
    </row>
    <row r="4523" spans="11:11" x14ac:dyDescent="0.2">
      <c r="K4523"/>
    </row>
    <row r="4524" spans="11:11" x14ac:dyDescent="0.2">
      <c r="K4524"/>
    </row>
    <row r="4525" spans="11:11" x14ac:dyDescent="0.2">
      <c r="K4525"/>
    </row>
    <row r="4526" spans="11:11" x14ac:dyDescent="0.2">
      <c r="K4526"/>
    </row>
    <row r="4527" spans="11:11" x14ac:dyDescent="0.2">
      <c r="K4527"/>
    </row>
    <row r="4528" spans="11:11" x14ac:dyDescent="0.2">
      <c r="K4528"/>
    </row>
    <row r="4529" spans="11:11" x14ac:dyDescent="0.2">
      <c r="K4529"/>
    </row>
    <row r="4530" spans="11:11" x14ac:dyDescent="0.2">
      <c r="K4530"/>
    </row>
    <row r="4531" spans="11:11" x14ac:dyDescent="0.2">
      <c r="K4531"/>
    </row>
    <row r="4532" spans="11:11" x14ac:dyDescent="0.2">
      <c r="K4532"/>
    </row>
    <row r="4533" spans="11:11" x14ac:dyDescent="0.2">
      <c r="K4533"/>
    </row>
    <row r="4534" spans="11:11" x14ac:dyDescent="0.2">
      <c r="K4534"/>
    </row>
    <row r="4535" spans="11:11" x14ac:dyDescent="0.2">
      <c r="K4535"/>
    </row>
    <row r="4536" spans="11:11" x14ac:dyDescent="0.2">
      <c r="K4536"/>
    </row>
    <row r="4537" spans="11:11" x14ac:dyDescent="0.2">
      <c r="K4537"/>
    </row>
    <row r="4538" spans="11:11" x14ac:dyDescent="0.2">
      <c r="K4538"/>
    </row>
    <row r="4539" spans="11:11" x14ac:dyDescent="0.2">
      <c r="K4539"/>
    </row>
    <row r="4540" spans="11:11" x14ac:dyDescent="0.2">
      <c r="K4540"/>
    </row>
    <row r="4541" spans="11:11" x14ac:dyDescent="0.2">
      <c r="K4541"/>
    </row>
    <row r="4542" spans="11:11" x14ac:dyDescent="0.2">
      <c r="K4542"/>
    </row>
    <row r="4543" spans="11:11" x14ac:dyDescent="0.2">
      <c r="K4543"/>
    </row>
    <row r="4544" spans="11:11" x14ac:dyDescent="0.2">
      <c r="K4544"/>
    </row>
    <row r="4545" spans="11:11" x14ac:dyDescent="0.2">
      <c r="K4545"/>
    </row>
    <row r="4546" spans="11:11" x14ac:dyDescent="0.2">
      <c r="K4546"/>
    </row>
    <row r="4547" spans="11:11" x14ac:dyDescent="0.2">
      <c r="K4547"/>
    </row>
    <row r="4548" spans="11:11" x14ac:dyDescent="0.2">
      <c r="K4548"/>
    </row>
    <row r="4549" spans="11:11" x14ac:dyDescent="0.2">
      <c r="K4549"/>
    </row>
    <row r="4550" spans="11:11" x14ac:dyDescent="0.2">
      <c r="K4550"/>
    </row>
    <row r="4551" spans="11:11" x14ac:dyDescent="0.2">
      <c r="K4551"/>
    </row>
    <row r="4552" spans="11:11" x14ac:dyDescent="0.2">
      <c r="K4552"/>
    </row>
    <row r="4553" spans="11:11" x14ac:dyDescent="0.2">
      <c r="K4553"/>
    </row>
    <row r="4554" spans="11:11" x14ac:dyDescent="0.2">
      <c r="K4554"/>
    </row>
    <row r="4555" spans="11:11" x14ac:dyDescent="0.2">
      <c r="K4555"/>
    </row>
    <row r="4556" spans="11:11" x14ac:dyDescent="0.2">
      <c r="K4556"/>
    </row>
    <row r="4557" spans="11:11" x14ac:dyDescent="0.2">
      <c r="K4557"/>
    </row>
    <row r="4558" spans="11:11" x14ac:dyDescent="0.2">
      <c r="K4558"/>
    </row>
    <row r="4559" spans="11:11" x14ac:dyDescent="0.2">
      <c r="K4559"/>
    </row>
    <row r="4560" spans="11:11" x14ac:dyDescent="0.2">
      <c r="K4560"/>
    </row>
    <row r="4561" spans="11:11" x14ac:dyDescent="0.2">
      <c r="K4561"/>
    </row>
    <row r="4562" spans="11:11" x14ac:dyDescent="0.2">
      <c r="K4562"/>
    </row>
    <row r="4563" spans="11:11" x14ac:dyDescent="0.2">
      <c r="K4563"/>
    </row>
    <row r="4564" spans="11:11" x14ac:dyDescent="0.2">
      <c r="K4564"/>
    </row>
    <row r="4565" spans="11:11" x14ac:dyDescent="0.2">
      <c r="K4565"/>
    </row>
    <row r="4566" spans="11:11" x14ac:dyDescent="0.2">
      <c r="K4566"/>
    </row>
    <row r="4567" spans="11:11" x14ac:dyDescent="0.2">
      <c r="K4567"/>
    </row>
    <row r="4568" spans="11:11" x14ac:dyDescent="0.2">
      <c r="K4568"/>
    </row>
    <row r="4569" spans="11:11" x14ac:dyDescent="0.2">
      <c r="K4569"/>
    </row>
    <row r="4570" spans="11:11" x14ac:dyDescent="0.2">
      <c r="K4570"/>
    </row>
    <row r="4571" spans="11:11" x14ac:dyDescent="0.2">
      <c r="K4571"/>
    </row>
    <row r="4572" spans="11:11" x14ac:dyDescent="0.2">
      <c r="K4572"/>
    </row>
    <row r="4573" spans="11:11" x14ac:dyDescent="0.2">
      <c r="K4573"/>
    </row>
    <row r="4574" spans="11:11" x14ac:dyDescent="0.2">
      <c r="K4574"/>
    </row>
    <row r="4575" spans="11:11" x14ac:dyDescent="0.2">
      <c r="K4575"/>
    </row>
    <row r="4576" spans="11:11" x14ac:dyDescent="0.2">
      <c r="K4576"/>
    </row>
    <row r="4577" spans="11:11" x14ac:dyDescent="0.2">
      <c r="K4577"/>
    </row>
    <row r="4578" spans="11:11" x14ac:dyDescent="0.2">
      <c r="K4578"/>
    </row>
    <row r="4579" spans="11:11" x14ac:dyDescent="0.2">
      <c r="K4579"/>
    </row>
    <row r="4580" spans="11:11" x14ac:dyDescent="0.2">
      <c r="K4580"/>
    </row>
    <row r="4581" spans="11:11" x14ac:dyDescent="0.2">
      <c r="K4581"/>
    </row>
    <row r="4582" spans="11:11" x14ac:dyDescent="0.2">
      <c r="K4582"/>
    </row>
    <row r="4583" spans="11:11" x14ac:dyDescent="0.2">
      <c r="K4583"/>
    </row>
    <row r="4584" spans="11:11" x14ac:dyDescent="0.2">
      <c r="K4584"/>
    </row>
    <row r="4585" spans="11:11" x14ac:dyDescent="0.2">
      <c r="K4585"/>
    </row>
    <row r="4586" spans="11:11" x14ac:dyDescent="0.2">
      <c r="K4586"/>
    </row>
    <row r="4587" spans="11:11" x14ac:dyDescent="0.2">
      <c r="K4587"/>
    </row>
    <row r="4588" spans="11:11" x14ac:dyDescent="0.2">
      <c r="K4588"/>
    </row>
    <row r="4589" spans="11:11" x14ac:dyDescent="0.2">
      <c r="K4589"/>
    </row>
    <row r="4590" spans="11:11" x14ac:dyDescent="0.2">
      <c r="K4590"/>
    </row>
    <row r="4591" spans="11:11" x14ac:dyDescent="0.2">
      <c r="K4591"/>
    </row>
    <row r="4592" spans="11:11" x14ac:dyDescent="0.2">
      <c r="K4592"/>
    </row>
    <row r="4593" spans="11:11" x14ac:dyDescent="0.2">
      <c r="K4593"/>
    </row>
    <row r="4594" spans="11:11" x14ac:dyDescent="0.2">
      <c r="K4594"/>
    </row>
    <row r="4595" spans="11:11" x14ac:dyDescent="0.2">
      <c r="K4595"/>
    </row>
    <row r="4596" spans="11:11" x14ac:dyDescent="0.2">
      <c r="K4596"/>
    </row>
    <row r="4597" spans="11:11" x14ac:dyDescent="0.2">
      <c r="K4597"/>
    </row>
    <row r="4598" spans="11:11" x14ac:dyDescent="0.2">
      <c r="K4598"/>
    </row>
    <row r="4599" spans="11:11" x14ac:dyDescent="0.2">
      <c r="K4599"/>
    </row>
    <row r="4600" spans="11:11" x14ac:dyDescent="0.2">
      <c r="K4600"/>
    </row>
    <row r="4601" spans="11:11" x14ac:dyDescent="0.2">
      <c r="K4601"/>
    </row>
    <row r="4602" spans="11:11" x14ac:dyDescent="0.2">
      <c r="K4602"/>
    </row>
    <row r="4603" spans="11:11" x14ac:dyDescent="0.2">
      <c r="K4603"/>
    </row>
    <row r="4604" spans="11:11" x14ac:dyDescent="0.2">
      <c r="K4604"/>
    </row>
    <row r="4605" spans="11:11" x14ac:dyDescent="0.2">
      <c r="K4605"/>
    </row>
    <row r="4606" spans="11:11" x14ac:dyDescent="0.2">
      <c r="K4606"/>
    </row>
    <row r="4607" spans="11:11" x14ac:dyDescent="0.2">
      <c r="K4607"/>
    </row>
    <row r="4608" spans="11:11" x14ac:dyDescent="0.2">
      <c r="K4608"/>
    </row>
    <row r="4609" spans="11:11" x14ac:dyDescent="0.2">
      <c r="K4609"/>
    </row>
    <row r="4610" spans="11:11" x14ac:dyDescent="0.2">
      <c r="K4610"/>
    </row>
    <row r="4611" spans="11:11" x14ac:dyDescent="0.2">
      <c r="K4611"/>
    </row>
    <row r="4612" spans="11:11" x14ac:dyDescent="0.2">
      <c r="K4612"/>
    </row>
    <row r="4613" spans="11:11" x14ac:dyDescent="0.2">
      <c r="K4613"/>
    </row>
    <row r="4614" spans="11:11" x14ac:dyDescent="0.2">
      <c r="K4614"/>
    </row>
    <row r="4615" spans="11:11" x14ac:dyDescent="0.2">
      <c r="K4615"/>
    </row>
    <row r="4616" spans="11:11" x14ac:dyDescent="0.2">
      <c r="K4616"/>
    </row>
    <row r="4617" spans="11:11" x14ac:dyDescent="0.2">
      <c r="K4617"/>
    </row>
    <row r="4618" spans="11:11" x14ac:dyDescent="0.2">
      <c r="K4618"/>
    </row>
    <row r="4619" spans="11:11" x14ac:dyDescent="0.2">
      <c r="K4619"/>
    </row>
    <row r="4620" spans="11:11" x14ac:dyDescent="0.2">
      <c r="K4620"/>
    </row>
    <row r="4621" spans="11:11" x14ac:dyDescent="0.2">
      <c r="K4621"/>
    </row>
    <row r="4622" spans="11:11" x14ac:dyDescent="0.2">
      <c r="K4622"/>
    </row>
    <row r="4623" spans="11:11" x14ac:dyDescent="0.2">
      <c r="K4623"/>
    </row>
    <row r="4624" spans="11:11" x14ac:dyDescent="0.2">
      <c r="K4624"/>
    </row>
    <row r="4625" spans="11:11" x14ac:dyDescent="0.2">
      <c r="K4625"/>
    </row>
    <row r="4626" spans="11:11" x14ac:dyDescent="0.2">
      <c r="K4626"/>
    </row>
    <row r="4627" spans="11:11" x14ac:dyDescent="0.2">
      <c r="K4627"/>
    </row>
    <row r="4628" spans="11:11" x14ac:dyDescent="0.2">
      <c r="K4628"/>
    </row>
    <row r="4629" spans="11:11" x14ac:dyDescent="0.2">
      <c r="K4629"/>
    </row>
    <row r="4630" spans="11:11" x14ac:dyDescent="0.2">
      <c r="K4630"/>
    </row>
    <row r="4631" spans="11:11" x14ac:dyDescent="0.2">
      <c r="K4631"/>
    </row>
    <row r="4632" spans="11:11" x14ac:dyDescent="0.2">
      <c r="K4632"/>
    </row>
    <row r="4633" spans="11:11" x14ac:dyDescent="0.2">
      <c r="K4633"/>
    </row>
    <row r="4634" spans="11:11" x14ac:dyDescent="0.2">
      <c r="K4634"/>
    </row>
    <row r="4635" spans="11:11" x14ac:dyDescent="0.2">
      <c r="K4635"/>
    </row>
    <row r="4636" spans="11:11" x14ac:dyDescent="0.2">
      <c r="K4636"/>
    </row>
    <row r="4637" spans="11:11" x14ac:dyDescent="0.2">
      <c r="K4637"/>
    </row>
    <row r="4638" spans="11:11" x14ac:dyDescent="0.2">
      <c r="K4638"/>
    </row>
    <row r="4639" spans="11:11" x14ac:dyDescent="0.2">
      <c r="K4639"/>
    </row>
    <row r="4640" spans="11:11" x14ac:dyDescent="0.2">
      <c r="K4640"/>
    </row>
    <row r="4641" spans="11:11" x14ac:dyDescent="0.2">
      <c r="K4641"/>
    </row>
    <row r="4642" spans="11:11" x14ac:dyDescent="0.2">
      <c r="K4642"/>
    </row>
    <row r="4643" spans="11:11" x14ac:dyDescent="0.2">
      <c r="K4643"/>
    </row>
    <row r="4644" spans="11:11" x14ac:dyDescent="0.2">
      <c r="K4644"/>
    </row>
    <row r="4645" spans="11:11" x14ac:dyDescent="0.2">
      <c r="K4645"/>
    </row>
    <row r="4646" spans="11:11" x14ac:dyDescent="0.2">
      <c r="K4646"/>
    </row>
    <row r="4647" spans="11:11" x14ac:dyDescent="0.2">
      <c r="K4647"/>
    </row>
    <row r="4648" spans="11:11" x14ac:dyDescent="0.2">
      <c r="K4648"/>
    </row>
    <row r="4649" spans="11:11" x14ac:dyDescent="0.2">
      <c r="K4649"/>
    </row>
    <row r="4650" spans="11:11" x14ac:dyDescent="0.2">
      <c r="K4650"/>
    </row>
    <row r="4651" spans="11:11" x14ac:dyDescent="0.2">
      <c r="K4651"/>
    </row>
    <row r="4652" spans="11:11" x14ac:dyDescent="0.2">
      <c r="K4652"/>
    </row>
    <row r="4653" spans="11:11" x14ac:dyDescent="0.2">
      <c r="K4653"/>
    </row>
    <row r="4654" spans="11:11" x14ac:dyDescent="0.2">
      <c r="K4654"/>
    </row>
    <row r="4655" spans="11:11" x14ac:dyDescent="0.2">
      <c r="K4655"/>
    </row>
    <row r="4656" spans="11:11" x14ac:dyDescent="0.2">
      <c r="K4656"/>
    </row>
    <row r="4657" spans="11:11" x14ac:dyDescent="0.2">
      <c r="K4657"/>
    </row>
    <row r="4658" spans="11:11" x14ac:dyDescent="0.2">
      <c r="K4658"/>
    </row>
    <row r="4659" spans="11:11" x14ac:dyDescent="0.2">
      <c r="K4659"/>
    </row>
    <row r="4660" spans="11:11" x14ac:dyDescent="0.2">
      <c r="K4660"/>
    </row>
    <row r="4661" spans="11:11" x14ac:dyDescent="0.2">
      <c r="K4661"/>
    </row>
    <row r="4662" spans="11:11" x14ac:dyDescent="0.2">
      <c r="K4662"/>
    </row>
    <row r="4663" spans="11:11" x14ac:dyDescent="0.2">
      <c r="K4663"/>
    </row>
    <row r="4664" spans="11:11" x14ac:dyDescent="0.2">
      <c r="K4664"/>
    </row>
    <row r="4665" spans="11:11" x14ac:dyDescent="0.2">
      <c r="K4665"/>
    </row>
    <row r="4666" spans="11:11" x14ac:dyDescent="0.2">
      <c r="K4666"/>
    </row>
    <row r="4667" spans="11:11" x14ac:dyDescent="0.2">
      <c r="K4667"/>
    </row>
    <row r="4668" spans="11:11" x14ac:dyDescent="0.2">
      <c r="K4668"/>
    </row>
    <row r="4669" spans="11:11" x14ac:dyDescent="0.2">
      <c r="K4669"/>
    </row>
    <row r="4670" spans="11:11" x14ac:dyDescent="0.2">
      <c r="K4670"/>
    </row>
    <row r="4671" spans="11:11" x14ac:dyDescent="0.2">
      <c r="K4671"/>
    </row>
    <row r="4672" spans="11:11" x14ac:dyDescent="0.2">
      <c r="K4672"/>
    </row>
    <row r="4673" spans="11:11" x14ac:dyDescent="0.2">
      <c r="K4673"/>
    </row>
    <row r="4674" spans="11:11" x14ac:dyDescent="0.2">
      <c r="K4674"/>
    </row>
    <row r="4675" spans="11:11" x14ac:dyDescent="0.2">
      <c r="K4675"/>
    </row>
    <row r="4676" spans="11:11" x14ac:dyDescent="0.2">
      <c r="K4676"/>
    </row>
    <row r="4677" spans="11:11" x14ac:dyDescent="0.2">
      <c r="K4677"/>
    </row>
    <row r="4678" spans="11:11" x14ac:dyDescent="0.2">
      <c r="K4678"/>
    </row>
    <row r="4679" spans="11:11" x14ac:dyDescent="0.2">
      <c r="K4679"/>
    </row>
    <row r="4680" spans="11:11" x14ac:dyDescent="0.2">
      <c r="K4680"/>
    </row>
    <row r="4681" spans="11:11" x14ac:dyDescent="0.2">
      <c r="K4681"/>
    </row>
    <row r="4682" spans="11:11" x14ac:dyDescent="0.2">
      <c r="K4682"/>
    </row>
    <row r="4683" spans="11:11" x14ac:dyDescent="0.2">
      <c r="K4683"/>
    </row>
    <row r="4684" spans="11:11" x14ac:dyDescent="0.2">
      <c r="K4684"/>
    </row>
    <row r="4685" spans="11:11" x14ac:dyDescent="0.2">
      <c r="K4685"/>
    </row>
    <row r="4686" spans="11:11" x14ac:dyDescent="0.2">
      <c r="K4686"/>
    </row>
    <row r="4687" spans="11:11" x14ac:dyDescent="0.2">
      <c r="K4687"/>
    </row>
    <row r="4688" spans="11:11" x14ac:dyDescent="0.2">
      <c r="K4688"/>
    </row>
    <row r="4689" spans="11:11" x14ac:dyDescent="0.2">
      <c r="K4689"/>
    </row>
    <row r="4690" spans="11:11" x14ac:dyDescent="0.2">
      <c r="K4690"/>
    </row>
    <row r="4691" spans="11:11" x14ac:dyDescent="0.2">
      <c r="K4691"/>
    </row>
    <row r="4692" spans="11:11" x14ac:dyDescent="0.2">
      <c r="K4692"/>
    </row>
    <row r="4693" spans="11:11" x14ac:dyDescent="0.2">
      <c r="K4693"/>
    </row>
    <row r="4694" spans="11:11" x14ac:dyDescent="0.2">
      <c r="K4694"/>
    </row>
    <row r="4695" spans="11:11" x14ac:dyDescent="0.2">
      <c r="K4695"/>
    </row>
    <row r="4696" spans="11:11" x14ac:dyDescent="0.2">
      <c r="K4696"/>
    </row>
    <row r="4697" spans="11:11" x14ac:dyDescent="0.2">
      <c r="K4697"/>
    </row>
    <row r="4698" spans="11:11" x14ac:dyDescent="0.2">
      <c r="K4698"/>
    </row>
    <row r="4699" spans="11:11" x14ac:dyDescent="0.2">
      <c r="K4699"/>
    </row>
    <row r="4700" spans="11:11" x14ac:dyDescent="0.2">
      <c r="K4700"/>
    </row>
    <row r="4701" spans="11:11" x14ac:dyDescent="0.2">
      <c r="K4701"/>
    </row>
    <row r="4702" spans="11:11" x14ac:dyDescent="0.2">
      <c r="K4702"/>
    </row>
    <row r="4703" spans="11:11" x14ac:dyDescent="0.2">
      <c r="K4703"/>
    </row>
    <row r="4704" spans="11:11" x14ac:dyDescent="0.2">
      <c r="K4704"/>
    </row>
    <row r="4705" spans="11:11" x14ac:dyDescent="0.2">
      <c r="K4705"/>
    </row>
    <row r="4706" spans="11:11" x14ac:dyDescent="0.2">
      <c r="K4706"/>
    </row>
    <row r="4707" spans="11:11" x14ac:dyDescent="0.2">
      <c r="K4707"/>
    </row>
    <row r="4708" spans="11:11" x14ac:dyDescent="0.2">
      <c r="K4708"/>
    </row>
    <row r="4709" spans="11:11" x14ac:dyDescent="0.2">
      <c r="K4709"/>
    </row>
    <row r="4710" spans="11:11" x14ac:dyDescent="0.2">
      <c r="K4710"/>
    </row>
    <row r="4711" spans="11:11" x14ac:dyDescent="0.2">
      <c r="K4711"/>
    </row>
    <row r="4712" spans="11:11" x14ac:dyDescent="0.2">
      <c r="K4712"/>
    </row>
    <row r="4713" spans="11:11" x14ac:dyDescent="0.2">
      <c r="K4713"/>
    </row>
    <row r="4714" spans="11:11" x14ac:dyDescent="0.2">
      <c r="K4714"/>
    </row>
    <row r="4715" spans="11:11" x14ac:dyDescent="0.2">
      <c r="K4715"/>
    </row>
    <row r="4716" spans="11:11" x14ac:dyDescent="0.2">
      <c r="K4716"/>
    </row>
    <row r="4717" spans="11:11" x14ac:dyDescent="0.2">
      <c r="K4717"/>
    </row>
    <row r="4718" spans="11:11" x14ac:dyDescent="0.2">
      <c r="K4718"/>
    </row>
    <row r="4719" spans="11:11" x14ac:dyDescent="0.2">
      <c r="K4719"/>
    </row>
    <row r="4720" spans="11:11" x14ac:dyDescent="0.2">
      <c r="K4720"/>
    </row>
    <row r="4721" spans="11:11" x14ac:dyDescent="0.2">
      <c r="K4721"/>
    </row>
    <row r="4722" spans="11:11" x14ac:dyDescent="0.2">
      <c r="K4722"/>
    </row>
    <row r="4723" spans="11:11" x14ac:dyDescent="0.2">
      <c r="K4723"/>
    </row>
    <row r="4724" spans="11:11" x14ac:dyDescent="0.2">
      <c r="K4724"/>
    </row>
    <row r="4725" spans="11:11" x14ac:dyDescent="0.2">
      <c r="K4725"/>
    </row>
    <row r="4726" spans="11:11" x14ac:dyDescent="0.2">
      <c r="K4726"/>
    </row>
    <row r="4727" spans="11:11" x14ac:dyDescent="0.2">
      <c r="K4727"/>
    </row>
    <row r="4728" spans="11:11" x14ac:dyDescent="0.2">
      <c r="K4728"/>
    </row>
    <row r="4729" spans="11:11" x14ac:dyDescent="0.2">
      <c r="K4729"/>
    </row>
    <row r="4730" spans="11:11" x14ac:dyDescent="0.2">
      <c r="K4730"/>
    </row>
    <row r="4731" spans="11:11" x14ac:dyDescent="0.2">
      <c r="K4731"/>
    </row>
    <row r="4732" spans="11:11" x14ac:dyDescent="0.2">
      <c r="K4732"/>
    </row>
    <row r="4733" spans="11:11" x14ac:dyDescent="0.2">
      <c r="K4733"/>
    </row>
    <row r="4734" spans="11:11" x14ac:dyDescent="0.2">
      <c r="K4734"/>
    </row>
    <row r="4735" spans="11:11" x14ac:dyDescent="0.2">
      <c r="K4735"/>
    </row>
    <row r="4736" spans="11:11" x14ac:dyDescent="0.2">
      <c r="K4736"/>
    </row>
    <row r="4737" spans="11:11" x14ac:dyDescent="0.2">
      <c r="K4737"/>
    </row>
    <row r="4738" spans="11:11" x14ac:dyDescent="0.2">
      <c r="K4738"/>
    </row>
    <row r="4739" spans="11:11" x14ac:dyDescent="0.2">
      <c r="K4739"/>
    </row>
    <row r="4740" spans="11:11" x14ac:dyDescent="0.2">
      <c r="K4740"/>
    </row>
    <row r="4741" spans="11:11" x14ac:dyDescent="0.2">
      <c r="K4741"/>
    </row>
    <row r="4742" spans="11:11" x14ac:dyDescent="0.2">
      <c r="K4742"/>
    </row>
    <row r="4743" spans="11:11" x14ac:dyDescent="0.2">
      <c r="K4743"/>
    </row>
    <row r="4744" spans="11:11" x14ac:dyDescent="0.2">
      <c r="K4744"/>
    </row>
    <row r="4745" spans="11:11" x14ac:dyDescent="0.2">
      <c r="K4745"/>
    </row>
    <row r="4746" spans="11:11" x14ac:dyDescent="0.2">
      <c r="K4746"/>
    </row>
    <row r="4747" spans="11:11" x14ac:dyDescent="0.2">
      <c r="K4747"/>
    </row>
    <row r="4748" spans="11:11" x14ac:dyDescent="0.2">
      <c r="K4748"/>
    </row>
    <row r="4749" spans="11:11" x14ac:dyDescent="0.2">
      <c r="K4749"/>
    </row>
    <row r="4750" spans="11:11" x14ac:dyDescent="0.2">
      <c r="K4750"/>
    </row>
    <row r="4751" spans="11:11" x14ac:dyDescent="0.2">
      <c r="K4751"/>
    </row>
    <row r="4752" spans="11:11" x14ac:dyDescent="0.2">
      <c r="K4752"/>
    </row>
    <row r="4753" spans="11:11" x14ac:dyDescent="0.2">
      <c r="K4753"/>
    </row>
    <row r="4754" spans="11:11" x14ac:dyDescent="0.2">
      <c r="K4754"/>
    </row>
    <row r="4755" spans="11:11" x14ac:dyDescent="0.2">
      <c r="K4755"/>
    </row>
    <row r="4756" spans="11:11" x14ac:dyDescent="0.2">
      <c r="K4756"/>
    </row>
    <row r="4757" spans="11:11" x14ac:dyDescent="0.2">
      <c r="K4757"/>
    </row>
    <row r="4758" spans="11:11" x14ac:dyDescent="0.2">
      <c r="K4758"/>
    </row>
    <row r="4759" spans="11:11" x14ac:dyDescent="0.2">
      <c r="K4759"/>
    </row>
    <row r="4760" spans="11:11" x14ac:dyDescent="0.2">
      <c r="K4760"/>
    </row>
    <row r="4761" spans="11:11" x14ac:dyDescent="0.2">
      <c r="K4761"/>
    </row>
    <row r="4762" spans="11:11" x14ac:dyDescent="0.2">
      <c r="K4762"/>
    </row>
    <row r="4763" spans="11:11" x14ac:dyDescent="0.2">
      <c r="K4763"/>
    </row>
    <row r="4764" spans="11:11" x14ac:dyDescent="0.2">
      <c r="K4764"/>
    </row>
    <row r="4765" spans="11:11" x14ac:dyDescent="0.2">
      <c r="K4765"/>
    </row>
    <row r="4766" spans="11:11" x14ac:dyDescent="0.2">
      <c r="K4766"/>
    </row>
    <row r="4767" spans="11:11" x14ac:dyDescent="0.2">
      <c r="K4767"/>
    </row>
    <row r="4768" spans="11:11" x14ac:dyDescent="0.2">
      <c r="K4768"/>
    </row>
    <row r="4769" spans="11:11" x14ac:dyDescent="0.2">
      <c r="K4769"/>
    </row>
    <row r="4770" spans="11:11" x14ac:dyDescent="0.2">
      <c r="K4770"/>
    </row>
    <row r="4771" spans="11:11" x14ac:dyDescent="0.2">
      <c r="K4771"/>
    </row>
    <row r="4772" spans="11:11" x14ac:dyDescent="0.2">
      <c r="K4772"/>
    </row>
    <row r="4773" spans="11:11" x14ac:dyDescent="0.2">
      <c r="K4773"/>
    </row>
    <row r="4774" spans="11:11" x14ac:dyDescent="0.2">
      <c r="K4774"/>
    </row>
    <row r="4775" spans="11:11" x14ac:dyDescent="0.2">
      <c r="K4775"/>
    </row>
    <row r="4776" spans="11:11" x14ac:dyDescent="0.2">
      <c r="K4776"/>
    </row>
    <row r="4777" spans="11:11" x14ac:dyDescent="0.2">
      <c r="K4777"/>
    </row>
    <row r="4778" spans="11:11" x14ac:dyDescent="0.2">
      <c r="K4778"/>
    </row>
    <row r="4779" spans="11:11" x14ac:dyDescent="0.2">
      <c r="K4779"/>
    </row>
    <row r="4780" spans="11:11" x14ac:dyDescent="0.2">
      <c r="K4780"/>
    </row>
    <row r="4781" spans="11:11" x14ac:dyDescent="0.2">
      <c r="K4781"/>
    </row>
    <row r="4782" spans="11:11" x14ac:dyDescent="0.2">
      <c r="K4782"/>
    </row>
    <row r="4783" spans="11:11" x14ac:dyDescent="0.2">
      <c r="K4783"/>
    </row>
    <row r="4784" spans="11:11" x14ac:dyDescent="0.2">
      <c r="K4784"/>
    </row>
    <row r="4785" spans="11:11" x14ac:dyDescent="0.2">
      <c r="K4785"/>
    </row>
    <row r="4786" spans="11:11" x14ac:dyDescent="0.2">
      <c r="K4786"/>
    </row>
    <row r="4787" spans="11:11" x14ac:dyDescent="0.2">
      <c r="K4787"/>
    </row>
    <row r="4788" spans="11:11" x14ac:dyDescent="0.2">
      <c r="K4788"/>
    </row>
    <row r="4789" spans="11:11" x14ac:dyDescent="0.2">
      <c r="K4789"/>
    </row>
    <row r="4790" spans="11:11" x14ac:dyDescent="0.2">
      <c r="K4790"/>
    </row>
    <row r="4791" spans="11:11" x14ac:dyDescent="0.2">
      <c r="K4791"/>
    </row>
    <row r="4792" spans="11:11" x14ac:dyDescent="0.2">
      <c r="K4792"/>
    </row>
    <row r="4793" spans="11:11" x14ac:dyDescent="0.2">
      <c r="K4793"/>
    </row>
    <row r="4794" spans="11:11" x14ac:dyDescent="0.2">
      <c r="K4794"/>
    </row>
    <row r="4795" spans="11:11" x14ac:dyDescent="0.2">
      <c r="K4795"/>
    </row>
    <row r="4796" spans="11:11" x14ac:dyDescent="0.2">
      <c r="K4796"/>
    </row>
    <row r="4797" spans="11:11" x14ac:dyDescent="0.2">
      <c r="K4797"/>
    </row>
    <row r="4798" spans="11:11" x14ac:dyDescent="0.2">
      <c r="K4798"/>
    </row>
    <row r="4799" spans="11:11" x14ac:dyDescent="0.2">
      <c r="K4799"/>
    </row>
    <row r="4800" spans="11:11" x14ac:dyDescent="0.2">
      <c r="K4800"/>
    </row>
    <row r="4801" spans="11:11" x14ac:dyDescent="0.2">
      <c r="K4801"/>
    </row>
    <row r="4802" spans="11:11" x14ac:dyDescent="0.2">
      <c r="K4802"/>
    </row>
    <row r="4803" spans="11:11" x14ac:dyDescent="0.2">
      <c r="K4803"/>
    </row>
    <row r="4804" spans="11:11" x14ac:dyDescent="0.2">
      <c r="K4804"/>
    </row>
    <row r="4805" spans="11:11" x14ac:dyDescent="0.2">
      <c r="K4805"/>
    </row>
    <row r="4806" spans="11:11" x14ac:dyDescent="0.2">
      <c r="K4806"/>
    </row>
    <row r="4807" spans="11:11" x14ac:dyDescent="0.2">
      <c r="K4807"/>
    </row>
    <row r="4808" spans="11:11" x14ac:dyDescent="0.2">
      <c r="K4808"/>
    </row>
    <row r="4809" spans="11:11" x14ac:dyDescent="0.2">
      <c r="K4809"/>
    </row>
    <row r="4810" spans="11:11" x14ac:dyDescent="0.2">
      <c r="K4810"/>
    </row>
    <row r="4811" spans="11:11" x14ac:dyDescent="0.2">
      <c r="K4811"/>
    </row>
    <row r="4812" spans="11:11" x14ac:dyDescent="0.2">
      <c r="K4812"/>
    </row>
    <row r="4813" spans="11:11" x14ac:dyDescent="0.2">
      <c r="K4813"/>
    </row>
    <row r="4814" spans="11:11" x14ac:dyDescent="0.2">
      <c r="K4814"/>
    </row>
    <row r="4815" spans="11:11" x14ac:dyDescent="0.2">
      <c r="K4815"/>
    </row>
    <row r="4816" spans="11:11" x14ac:dyDescent="0.2">
      <c r="K4816"/>
    </row>
    <row r="4817" spans="11:11" x14ac:dyDescent="0.2">
      <c r="K4817"/>
    </row>
    <row r="4818" spans="11:11" x14ac:dyDescent="0.2">
      <c r="K4818"/>
    </row>
    <row r="4819" spans="11:11" x14ac:dyDescent="0.2">
      <c r="K4819"/>
    </row>
    <row r="4820" spans="11:11" x14ac:dyDescent="0.2">
      <c r="K4820"/>
    </row>
    <row r="4821" spans="11:11" x14ac:dyDescent="0.2">
      <c r="K4821"/>
    </row>
    <row r="4822" spans="11:11" x14ac:dyDescent="0.2">
      <c r="K4822"/>
    </row>
    <row r="4823" spans="11:11" x14ac:dyDescent="0.2">
      <c r="K4823"/>
    </row>
    <row r="4824" spans="11:11" x14ac:dyDescent="0.2">
      <c r="K4824"/>
    </row>
    <row r="4825" spans="11:11" x14ac:dyDescent="0.2">
      <c r="K4825"/>
    </row>
    <row r="4826" spans="11:11" x14ac:dyDescent="0.2">
      <c r="K4826"/>
    </row>
    <row r="4827" spans="11:11" x14ac:dyDescent="0.2">
      <c r="K4827"/>
    </row>
    <row r="4828" spans="11:11" x14ac:dyDescent="0.2">
      <c r="K4828"/>
    </row>
    <row r="4829" spans="11:11" x14ac:dyDescent="0.2">
      <c r="K4829"/>
    </row>
    <row r="4830" spans="11:11" x14ac:dyDescent="0.2">
      <c r="K4830"/>
    </row>
    <row r="4831" spans="11:11" x14ac:dyDescent="0.2">
      <c r="K4831"/>
    </row>
    <row r="4832" spans="11:11" x14ac:dyDescent="0.2">
      <c r="K4832"/>
    </row>
    <row r="4833" spans="11:11" x14ac:dyDescent="0.2">
      <c r="K4833"/>
    </row>
    <row r="4834" spans="11:11" x14ac:dyDescent="0.2">
      <c r="K4834"/>
    </row>
    <row r="4835" spans="11:11" x14ac:dyDescent="0.2">
      <c r="K4835"/>
    </row>
    <row r="4836" spans="11:11" x14ac:dyDescent="0.2">
      <c r="K4836"/>
    </row>
    <row r="4837" spans="11:11" x14ac:dyDescent="0.2">
      <c r="K4837"/>
    </row>
    <row r="4838" spans="11:11" x14ac:dyDescent="0.2">
      <c r="K4838"/>
    </row>
    <row r="4839" spans="11:11" x14ac:dyDescent="0.2">
      <c r="K4839"/>
    </row>
    <row r="4840" spans="11:11" x14ac:dyDescent="0.2">
      <c r="K4840"/>
    </row>
    <row r="4841" spans="11:11" x14ac:dyDescent="0.2">
      <c r="K4841"/>
    </row>
    <row r="4842" spans="11:11" x14ac:dyDescent="0.2">
      <c r="K4842"/>
    </row>
    <row r="4843" spans="11:11" x14ac:dyDescent="0.2">
      <c r="K4843"/>
    </row>
    <row r="4844" spans="11:11" x14ac:dyDescent="0.2">
      <c r="K4844"/>
    </row>
    <row r="4845" spans="11:11" x14ac:dyDescent="0.2">
      <c r="K4845"/>
    </row>
    <row r="4846" spans="11:11" x14ac:dyDescent="0.2">
      <c r="K4846"/>
    </row>
    <row r="4847" spans="11:11" x14ac:dyDescent="0.2">
      <c r="K4847"/>
    </row>
    <row r="4848" spans="11:11" x14ac:dyDescent="0.2">
      <c r="K4848"/>
    </row>
    <row r="4849" spans="11:11" x14ac:dyDescent="0.2">
      <c r="K4849"/>
    </row>
    <row r="4850" spans="11:11" x14ac:dyDescent="0.2">
      <c r="K4850"/>
    </row>
    <row r="4851" spans="11:11" x14ac:dyDescent="0.2">
      <c r="K4851"/>
    </row>
    <row r="4852" spans="11:11" x14ac:dyDescent="0.2">
      <c r="K4852"/>
    </row>
    <row r="4853" spans="11:11" x14ac:dyDescent="0.2">
      <c r="K4853"/>
    </row>
    <row r="4854" spans="11:11" x14ac:dyDescent="0.2">
      <c r="K4854"/>
    </row>
    <row r="4855" spans="11:11" x14ac:dyDescent="0.2">
      <c r="K4855"/>
    </row>
    <row r="4856" spans="11:11" x14ac:dyDescent="0.2">
      <c r="K4856"/>
    </row>
    <row r="4857" spans="11:11" x14ac:dyDescent="0.2">
      <c r="K4857"/>
    </row>
    <row r="4858" spans="11:11" x14ac:dyDescent="0.2">
      <c r="K4858"/>
    </row>
    <row r="4859" spans="11:11" x14ac:dyDescent="0.2">
      <c r="K4859"/>
    </row>
    <row r="4860" spans="11:11" x14ac:dyDescent="0.2">
      <c r="K4860"/>
    </row>
    <row r="4861" spans="11:11" x14ac:dyDescent="0.2">
      <c r="K4861"/>
    </row>
    <row r="4862" spans="11:11" x14ac:dyDescent="0.2">
      <c r="K4862"/>
    </row>
    <row r="4863" spans="11:11" x14ac:dyDescent="0.2">
      <c r="K4863"/>
    </row>
    <row r="4864" spans="11:11" x14ac:dyDescent="0.2">
      <c r="K4864"/>
    </row>
    <row r="4865" spans="11:11" x14ac:dyDescent="0.2">
      <c r="K4865"/>
    </row>
    <row r="4866" spans="11:11" x14ac:dyDescent="0.2">
      <c r="K4866"/>
    </row>
    <row r="4867" spans="11:11" x14ac:dyDescent="0.2">
      <c r="K4867"/>
    </row>
    <row r="4868" spans="11:11" x14ac:dyDescent="0.2">
      <c r="K4868"/>
    </row>
    <row r="4869" spans="11:11" x14ac:dyDescent="0.2">
      <c r="K4869"/>
    </row>
    <row r="4870" spans="11:11" x14ac:dyDescent="0.2">
      <c r="K4870"/>
    </row>
    <row r="4871" spans="11:11" x14ac:dyDescent="0.2">
      <c r="K4871"/>
    </row>
    <row r="4872" spans="11:11" x14ac:dyDescent="0.2">
      <c r="K4872"/>
    </row>
    <row r="4873" spans="11:11" x14ac:dyDescent="0.2">
      <c r="K4873"/>
    </row>
    <row r="4874" spans="11:11" x14ac:dyDescent="0.2">
      <c r="K4874"/>
    </row>
    <row r="4875" spans="11:11" x14ac:dyDescent="0.2">
      <c r="K4875"/>
    </row>
    <row r="4876" spans="11:11" x14ac:dyDescent="0.2">
      <c r="K4876"/>
    </row>
    <row r="4877" spans="11:11" x14ac:dyDescent="0.2">
      <c r="K4877"/>
    </row>
    <row r="4878" spans="11:11" x14ac:dyDescent="0.2">
      <c r="K4878"/>
    </row>
    <row r="4879" spans="11:11" x14ac:dyDescent="0.2">
      <c r="K4879"/>
    </row>
    <row r="4880" spans="11:11" x14ac:dyDescent="0.2">
      <c r="K4880"/>
    </row>
    <row r="4881" spans="11:11" x14ac:dyDescent="0.2">
      <c r="K4881"/>
    </row>
    <row r="4882" spans="11:11" x14ac:dyDescent="0.2">
      <c r="K4882"/>
    </row>
    <row r="4883" spans="11:11" x14ac:dyDescent="0.2">
      <c r="K4883"/>
    </row>
    <row r="4884" spans="11:11" x14ac:dyDescent="0.2">
      <c r="K4884"/>
    </row>
    <row r="4885" spans="11:11" x14ac:dyDescent="0.2">
      <c r="K4885"/>
    </row>
    <row r="4886" spans="11:11" x14ac:dyDescent="0.2">
      <c r="K4886"/>
    </row>
    <row r="4887" spans="11:11" x14ac:dyDescent="0.2">
      <c r="K4887"/>
    </row>
    <row r="4888" spans="11:11" x14ac:dyDescent="0.2">
      <c r="K4888"/>
    </row>
    <row r="4889" spans="11:11" x14ac:dyDescent="0.2">
      <c r="K4889"/>
    </row>
    <row r="4890" spans="11:11" x14ac:dyDescent="0.2">
      <c r="K4890"/>
    </row>
    <row r="4891" spans="11:11" x14ac:dyDescent="0.2">
      <c r="K4891"/>
    </row>
    <row r="4892" spans="11:11" x14ac:dyDescent="0.2">
      <c r="K4892"/>
    </row>
    <row r="4893" spans="11:11" x14ac:dyDescent="0.2">
      <c r="K4893"/>
    </row>
    <row r="4894" spans="11:11" x14ac:dyDescent="0.2">
      <c r="K4894"/>
    </row>
    <row r="4895" spans="11:11" x14ac:dyDescent="0.2">
      <c r="K4895"/>
    </row>
    <row r="4896" spans="11:11" x14ac:dyDescent="0.2">
      <c r="K4896"/>
    </row>
    <row r="4897" spans="11:11" x14ac:dyDescent="0.2">
      <c r="K4897"/>
    </row>
    <row r="4898" spans="11:11" x14ac:dyDescent="0.2">
      <c r="K4898"/>
    </row>
    <row r="4899" spans="11:11" x14ac:dyDescent="0.2">
      <c r="K4899"/>
    </row>
    <row r="4900" spans="11:11" x14ac:dyDescent="0.2">
      <c r="K4900"/>
    </row>
    <row r="4901" spans="11:11" x14ac:dyDescent="0.2">
      <c r="K4901"/>
    </row>
    <row r="4902" spans="11:11" x14ac:dyDescent="0.2">
      <c r="K4902"/>
    </row>
    <row r="4903" spans="11:11" x14ac:dyDescent="0.2">
      <c r="K4903"/>
    </row>
    <row r="4904" spans="11:11" x14ac:dyDescent="0.2">
      <c r="K4904"/>
    </row>
    <row r="4905" spans="11:11" x14ac:dyDescent="0.2">
      <c r="K4905"/>
    </row>
    <row r="4906" spans="11:11" x14ac:dyDescent="0.2">
      <c r="K4906"/>
    </row>
    <row r="4907" spans="11:11" x14ac:dyDescent="0.2">
      <c r="K4907"/>
    </row>
    <row r="4908" spans="11:11" x14ac:dyDescent="0.2">
      <c r="K4908"/>
    </row>
    <row r="4909" spans="11:11" x14ac:dyDescent="0.2">
      <c r="K4909"/>
    </row>
    <row r="4910" spans="11:11" x14ac:dyDescent="0.2">
      <c r="K4910"/>
    </row>
    <row r="4911" spans="11:11" x14ac:dyDescent="0.2">
      <c r="K4911"/>
    </row>
    <row r="4912" spans="11:11" x14ac:dyDescent="0.2">
      <c r="K4912"/>
    </row>
    <row r="4913" spans="11:11" x14ac:dyDescent="0.2">
      <c r="K4913"/>
    </row>
    <row r="4914" spans="11:11" x14ac:dyDescent="0.2">
      <c r="K4914"/>
    </row>
    <row r="4915" spans="11:11" x14ac:dyDescent="0.2">
      <c r="K4915"/>
    </row>
    <row r="4916" spans="11:11" x14ac:dyDescent="0.2">
      <c r="K4916"/>
    </row>
    <row r="4917" spans="11:11" x14ac:dyDescent="0.2">
      <c r="K4917"/>
    </row>
    <row r="4918" spans="11:11" x14ac:dyDescent="0.2">
      <c r="K4918"/>
    </row>
    <row r="4919" spans="11:11" x14ac:dyDescent="0.2">
      <c r="K4919"/>
    </row>
    <row r="4920" spans="11:11" x14ac:dyDescent="0.2">
      <c r="K4920"/>
    </row>
    <row r="4921" spans="11:11" x14ac:dyDescent="0.2">
      <c r="K4921"/>
    </row>
    <row r="4922" spans="11:11" x14ac:dyDescent="0.2">
      <c r="K4922"/>
    </row>
    <row r="4923" spans="11:11" x14ac:dyDescent="0.2">
      <c r="K4923"/>
    </row>
    <row r="4924" spans="11:11" x14ac:dyDescent="0.2">
      <c r="K4924"/>
    </row>
    <row r="4925" spans="11:11" x14ac:dyDescent="0.2">
      <c r="K4925"/>
    </row>
    <row r="4926" spans="11:11" x14ac:dyDescent="0.2">
      <c r="K4926"/>
    </row>
    <row r="4927" spans="11:11" x14ac:dyDescent="0.2">
      <c r="K4927"/>
    </row>
    <row r="4928" spans="11:11" x14ac:dyDescent="0.2">
      <c r="K4928"/>
    </row>
    <row r="4929" spans="11:11" x14ac:dyDescent="0.2">
      <c r="K4929"/>
    </row>
    <row r="4930" spans="11:11" x14ac:dyDescent="0.2">
      <c r="K4930"/>
    </row>
    <row r="4931" spans="11:11" x14ac:dyDescent="0.2">
      <c r="K4931"/>
    </row>
    <row r="4932" spans="11:11" x14ac:dyDescent="0.2">
      <c r="K4932"/>
    </row>
    <row r="4933" spans="11:11" x14ac:dyDescent="0.2">
      <c r="K4933"/>
    </row>
    <row r="4934" spans="11:11" x14ac:dyDescent="0.2">
      <c r="K4934"/>
    </row>
    <row r="4935" spans="11:11" x14ac:dyDescent="0.2">
      <c r="K4935"/>
    </row>
    <row r="4936" spans="11:11" x14ac:dyDescent="0.2">
      <c r="K4936"/>
    </row>
    <row r="4937" spans="11:11" x14ac:dyDescent="0.2">
      <c r="K4937"/>
    </row>
    <row r="4938" spans="11:11" x14ac:dyDescent="0.2">
      <c r="K4938"/>
    </row>
    <row r="4939" spans="11:11" x14ac:dyDescent="0.2">
      <c r="K4939"/>
    </row>
    <row r="4940" spans="11:11" x14ac:dyDescent="0.2">
      <c r="K4940"/>
    </row>
    <row r="4941" spans="11:11" x14ac:dyDescent="0.2">
      <c r="K4941"/>
    </row>
    <row r="4942" spans="11:11" x14ac:dyDescent="0.2">
      <c r="K4942"/>
    </row>
    <row r="4943" spans="11:11" x14ac:dyDescent="0.2">
      <c r="K4943"/>
    </row>
    <row r="4944" spans="11:11" x14ac:dyDescent="0.2">
      <c r="K4944"/>
    </row>
    <row r="4945" spans="11:11" x14ac:dyDescent="0.2">
      <c r="K4945"/>
    </row>
    <row r="4946" spans="11:11" x14ac:dyDescent="0.2">
      <c r="K4946"/>
    </row>
    <row r="4947" spans="11:11" x14ac:dyDescent="0.2">
      <c r="K4947"/>
    </row>
    <row r="4948" spans="11:11" x14ac:dyDescent="0.2">
      <c r="K4948"/>
    </row>
    <row r="4949" spans="11:11" x14ac:dyDescent="0.2">
      <c r="K4949"/>
    </row>
    <row r="4950" spans="11:11" x14ac:dyDescent="0.2">
      <c r="K4950"/>
    </row>
    <row r="4951" spans="11:11" x14ac:dyDescent="0.2">
      <c r="K4951"/>
    </row>
    <row r="4952" spans="11:11" x14ac:dyDescent="0.2">
      <c r="K4952"/>
    </row>
    <row r="4953" spans="11:11" x14ac:dyDescent="0.2">
      <c r="K4953"/>
    </row>
    <row r="4954" spans="11:11" x14ac:dyDescent="0.2">
      <c r="K4954"/>
    </row>
    <row r="4955" spans="11:11" x14ac:dyDescent="0.2">
      <c r="K4955"/>
    </row>
    <row r="4956" spans="11:11" x14ac:dyDescent="0.2">
      <c r="K4956"/>
    </row>
    <row r="4957" spans="11:11" x14ac:dyDescent="0.2">
      <c r="K4957"/>
    </row>
    <row r="4958" spans="11:11" x14ac:dyDescent="0.2">
      <c r="K4958"/>
    </row>
    <row r="4959" spans="11:11" x14ac:dyDescent="0.2">
      <c r="K4959"/>
    </row>
    <row r="4960" spans="11:11" x14ac:dyDescent="0.2">
      <c r="K4960"/>
    </row>
    <row r="4961" spans="11:11" x14ac:dyDescent="0.2">
      <c r="K4961"/>
    </row>
    <row r="4962" spans="11:11" x14ac:dyDescent="0.2">
      <c r="K4962"/>
    </row>
    <row r="4963" spans="11:11" x14ac:dyDescent="0.2">
      <c r="K4963"/>
    </row>
    <row r="4964" spans="11:11" x14ac:dyDescent="0.2">
      <c r="K4964"/>
    </row>
    <row r="4965" spans="11:11" x14ac:dyDescent="0.2">
      <c r="K4965"/>
    </row>
    <row r="4966" spans="11:11" x14ac:dyDescent="0.2">
      <c r="K4966"/>
    </row>
    <row r="4967" spans="11:11" x14ac:dyDescent="0.2">
      <c r="K4967"/>
    </row>
    <row r="4968" spans="11:11" x14ac:dyDescent="0.2">
      <c r="K4968"/>
    </row>
    <row r="4969" spans="11:11" x14ac:dyDescent="0.2">
      <c r="K4969"/>
    </row>
    <row r="4970" spans="11:11" x14ac:dyDescent="0.2">
      <c r="K4970"/>
    </row>
    <row r="4971" spans="11:11" x14ac:dyDescent="0.2">
      <c r="K4971"/>
    </row>
    <row r="4972" spans="11:11" x14ac:dyDescent="0.2">
      <c r="K4972"/>
    </row>
    <row r="4973" spans="11:11" x14ac:dyDescent="0.2">
      <c r="K4973"/>
    </row>
    <row r="4974" spans="11:11" x14ac:dyDescent="0.2">
      <c r="K4974"/>
    </row>
    <row r="4975" spans="11:11" x14ac:dyDescent="0.2">
      <c r="K4975"/>
    </row>
    <row r="4976" spans="11:11" x14ac:dyDescent="0.2">
      <c r="K4976"/>
    </row>
    <row r="4977" spans="11:11" x14ac:dyDescent="0.2">
      <c r="K4977"/>
    </row>
    <row r="4978" spans="11:11" x14ac:dyDescent="0.2">
      <c r="K4978"/>
    </row>
    <row r="4979" spans="11:11" x14ac:dyDescent="0.2">
      <c r="K4979"/>
    </row>
    <row r="4980" spans="11:11" x14ac:dyDescent="0.2">
      <c r="K4980"/>
    </row>
    <row r="4981" spans="11:11" x14ac:dyDescent="0.2">
      <c r="K4981"/>
    </row>
    <row r="4982" spans="11:11" x14ac:dyDescent="0.2">
      <c r="K4982"/>
    </row>
    <row r="4983" spans="11:11" x14ac:dyDescent="0.2">
      <c r="K4983"/>
    </row>
    <row r="4984" spans="11:11" x14ac:dyDescent="0.2">
      <c r="K4984"/>
    </row>
    <row r="4985" spans="11:11" x14ac:dyDescent="0.2">
      <c r="K4985"/>
    </row>
    <row r="4986" spans="11:11" x14ac:dyDescent="0.2">
      <c r="K4986"/>
    </row>
    <row r="4987" spans="11:11" x14ac:dyDescent="0.2">
      <c r="K4987"/>
    </row>
    <row r="4988" spans="11:11" x14ac:dyDescent="0.2">
      <c r="K4988"/>
    </row>
    <row r="4989" spans="11:11" x14ac:dyDescent="0.2">
      <c r="K4989"/>
    </row>
    <row r="4990" spans="11:11" x14ac:dyDescent="0.2">
      <c r="K4990"/>
    </row>
    <row r="4991" spans="11:11" x14ac:dyDescent="0.2">
      <c r="K4991"/>
    </row>
    <row r="4992" spans="11:11" x14ac:dyDescent="0.2">
      <c r="K4992"/>
    </row>
    <row r="4993" spans="11:11" x14ac:dyDescent="0.2">
      <c r="K4993"/>
    </row>
    <row r="4994" spans="11:11" x14ac:dyDescent="0.2">
      <c r="K4994"/>
    </row>
    <row r="4995" spans="11:11" x14ac:dyDescent="0.2">
      <c r="K4995"/>
    </row>
    <row r="4996" spans="11:11" x14ac:dyDescent="0.2">
      <c r="K4996"/>
    </row>
    <row r="4997" spans="11:11" x14ac:dyDescent="0.2">
      <c r="K4997"/>
    </row>
    <row r="4998" spans="11:11" x14ac:dyDescent="0.2">
      <c r="K4998"/>
    </row>
    <row r="4999" spans="11:11" x14ac:dyDescent="0.2">
      <c r="K4999"/>
    </row>
    <row r="5000" spans="11:11" x14ac:dyDescent="0.2">
      <c r="K5000"/>
    </row>
    <row r="5001" spans="11:11" x14ac:dyDescent="0.2">
      <c r="K5001"/>
    </row>
    <row r="5002" spans="11:11" x14ac:dyDescent="0.2">
      <c r="K5002"/>
    </row>
    <row r="5003" spans="11:11" x14ac:dyDescent="0.2">
      <c r="K5003"/>
    </row>
    <row r="5004" spans="11:11" x14ac:dyDescent="0.2">
      <c r="K5004"/>
    </row>
    <row r="5005" spans="11:11" x14ac:dyDescent="0.2">
      <c r="K5005"/>
    </row>
    <row r="5006" spans="11:11" x14ac:dyDescent="0.2">
      <c r="K5006"/>
    </row>
    <row r="5007" spans="11:11" x14ac:dyDescent="0.2">
      <c r="K5007"/>
    </row>
    <row r="5008" spans="11:11" x14ac:dyDescent="0.2">
      <c r="K5008"/>
    </row>
    <row r="5009" spans="11:11" x14ac:dyDescent="0.2">
      <c r="K5009"/>
    </row>
    <row r="5010" spans="11:11" x14ac:dyDescent="0.2">
      <c r="K5010"/>
    </row>
    <row r="5011" spans="11:11" x14ac:dyDescent="0.2">
      <c r="K5011"/>
    </row>
    <row r="5012" spans="11:11" x14ac:dyDescent="0.2">
      <c r="K5012"/>
    </row>
    <row r="5013" spans="11:11" x14ac:dyDescent="0.2">
      <c r="K5013"/>
    </row>
    <row r="5014" spans="11:11" x14ac:dyDescent="0.2">
      <c r="K5014"/>
    </row>
    <row r="5015" spans="11:11" x14ac:dyDescent="0.2">
      <c r="K5015"/>
    </row>
    <row r="5016" spans="11:11" x14ac:dyDescent="0.2">
      <c r="K5016"/>
    </row>
    <row r="5017" spans="11:11" x14ac:dyDescent="0.2">
      <c r="K5017"/>
    </row>
    <row r="5018" spans="11:11" x14ac:dyDescent="0.2">
      <c r="K5018"/>
    </row>
    <row r="5019" spans="11:11" x14ac:dyDescent="0.2">
      <c r="K5019"/>
    </row>
    <row r="5020" spans="11:11" x14ac:dyDescent="0.2">
      <c r="K5020"/>
    </row>
    <row r="5021" spans="11:11" x14ac:dyDescent="0.2">
      <c r="K5021"/>
    </row>
    <row r="5022" spans="11:11" x14ac:dyDescent="0.2">
      <c r="K5022"/>
    </row>
    <row r="5023" spans="11:11" x14ac:dyDescent="0.2">
      <c r="K5023"/>
    </row>
    <row r="5024" spans="11:11" x14ac:dyDescent="0.2">
      <c r="K5024"/>
    </row>
    <row r="5025" spans="11:11" x14ac:dyDescent="0.2">
      <c r="K5025"/>
    </row>
    <row r="5026" spans="11:11" x14ac:dyDescent="0.2">
      <c r="K5026"/>
    </row>
    <row r="5027" spans="11:11" x14ac:dyDescent="0.2">
      <c r="K5027"/>
    </row>
    <row r="5028" spans="11:11" x14ac:dyDescent="0.2">
      <c r="K5028"/>
    </row>
    <row r="5029" spans="11:11" x14ac:dyDescent="0.2">
      <c r="K5029"/>
    </row>
    <row r="5030" spans="11:11" x14ac:dyDescent="0.2">
      <c r="K5030"/>
    </row>
    <row r="5031" spans="11:11" x14ac:dyDescent="0.2">
      <c r="K5031"/>
    </row>
    <row r="5032" spans="11:11" x14ac:dyDescent="0.2">
      <c r="K5032"/>
    </row>
    <row r="5033" spans="11:11" x14ac:dyDescent="0.2">
      <c r="K5033"/>
    </row>
    <row r="5034" spans="11:11" x14ac:dyDescent="0.2">
      <c r="K5034"/>
    </row>
    <row r="5035" spans="11:11" x14ac:dyDescent="0.2">
      <c r="K5035"/>
    </row>
    <row r="5036" spans="11:11" x14ac:dyDescent="0.2">
      <c r="K5036"/>
    </row>
    <row r="5037" spans="11:11" x14ac:dyDescent="0.2">
      <c r="K5037"/>
    </row>
    <row r="5038" spans="11:11" x14ac:dyDescent="0.2">
      <c r="K5038"/>
    </row>
    <row r="5039" spans="11:11" x14ac:dyDescent="0.2">
      <c r="K5039"/>
    </row>
    <row r="5040" spans="11:11" x14ac:dyDescent="0.2">
      <c r="K5040"/>
    </row>
    <row r="5041" spans="11:11" x14ac:dyDescent="0.2">
      <c r="K5041"/>
    </row>
    <row r="5042" spans="11:11" x14ac:dyDescent="0.2">
      <c r="K5042"/>
    </row>
    <row r="5043" spans="11:11" x14ac:dyDescent="0.2">
      <c r="K5043"/>
    </row>
    <row r="5044" spans="11:11" x14ac:dyDescent="0.2">
      <c r="K5044"/>
    </row>
    <row r="5045" spans="11:11" x14ac:dyDescent="0.2">
      <c r="K5045"/>
    </row>
    <row r="5046" spans="11:11" x14ac:dyDescent="0.2">
      <c r="K5046"/>
    </row>
    <row r="5047" spans="11:11" x14ac:dyDescent="0.2">
      <c r="K5047"/>
    </row>
    <row r="5048" spans="11:11" x14ac:dyDescent="0.2">
      <c r="K5048"/>
    </row>
    <row r="5049" spans="11:11" x14ac:dyDescent="0.2">
      <c r="K5049"/>
    </row>
    <row r="5050" spans="11:11" x14ac:dyDescent="0.2">
      <c r="K5050"/>
    </row>
    <row r="5051" spans="11:11" x14ac:dyDescent="0.2">
      <c r="K5051"/>
    </row>
    <row r="5052" spans="11:11" x14ac:dyDescent="0.2">
      <c r="K5052"/>
    </row>
    <row r="5053" spans="11:11" x14ac:dyDescent="0.2">
      <c r="K5053"/>
    </row>
    <row r="5054" spans="11:11" x14ac:dyDescent="0.2">
      <c r="K5054"/>
    </row>
    <row r="5055" spans="11:11" x14ac:dyDescent="0.2">
      <c r="K5055"/>
    </row>
    <row r="5056" spans="11:11" x14ac:dyDescent="0.2">
      <c r="K5056"/>
    </row>
    <row r="5057" spans="11:11" x14ac:dyDescent="0.2">
      <c r="K5057"/>
    </row>
    <row r="5058" spans="11:11" x14ac:dyDescent="0.2">
      <c r="K5058"/>
    </row>
    <row r="5059" spans="11:11" x14ac:dyDescent="0.2">
      <c r="K5059"/>
    </row>
    <row r="5060" spans="11:11" x14ac:dyDescent="0.2">
      <c r="K5060"/>
    </row>
    <row r="5061" spans="11:11" x14ac:dyDescent="0.2">
      <c r="K5061"/>
    </row>
    <row r="5062" spans="11:11" x14ac:dyDescent="0.2">
      <c r="K5062"/>
    </row>
    <row r="5063" spans="11:11" x14ac:dyDescent="0.2">
      <c r="K5063"/>
    </row>
    <row r="5064" spans="11:11" x14ac:dyDescent="0.2">
      <c r="K5064"/>
    </row>
    <row r="5065" spans="11:11" x14ac:dyDescent="0.2">
      <c r="K5065"/>
    </row>
    <row r="5066" spans="11:11" x14ac:dyDescent="0.2">
      <c r="K5066"/>
    </row>
    <row r="5067" spans="11:11" x14ac:dyDescent="0.2">
      <c r="K5067"/>
    </row>
    <row r="5068" spans="11:11" x14ac:dyDescent="0.2">
      <c r="K5068"/>
    </row>
    <row r="5069" spans="11:11" x14ac:dyDescent="0.2">
      <c r="K5069"/>
    </row>
    <row r="5070" spans="11:11" x14ac:dyDescent="0.2">
      <c r="K5070"/>
    </row>
    <row r="5071" spans="11:11" x14ac:dyDescent="0.2">
      <c r="K5071"/>
    </row>
    <row r="5072" spans="11:11" x14ac:dyDescent="0.2">
      <c r="K5072"/>
    </row>
    <row r="5073" spans="11:11" x14ac:dyDescent="0.2">
      <c r="K5073"/>
    </row>
    <row r="5074" spans="11:11" x14ac:dyDescent="0.2">
      <c r="K5074"/>
    </row>
    <row r="5075" spans="11:11" x14ac:dyDescent="0.2">
      <c r="K5075"/>
    </row>
    <row r="5076" spans="11:11" x14ac:dyDescent="0.2">
      <c r="K5076"/>
    </row>
    <row r="5077" spans="11:11" x14ac:dyDescent="0.2">
      <c r="K5077"/>
    </row>
    <row r="5078" spans="11:11" x14ac:dyDescent="0.2">
      <c r="K5078"/>
    </row>
    <row r="5079" spans="11:11" x14ac:dyDescent="0.2">
      <c r="K5079"/>
    </row>
    <row r="5080" spans="11:11" x14ac:dyDescent="0.2">
      <c r="K5080"/>
    </row>
    <row r="5081" spans="11:11" x14ac:dyDescent="0.2">
      <c r="K5081"/>
    </row>
    <row r="5082" spans="11:11" x14ac:dyDescent="0.2">
      <c r="K5082"/>
    </row>
    <row r="5083" spans="11:11" x14ac:dyDescent="0.2">
      <c r="K5083"/>
    </row>
    <row r="5084" spans="11:11" x14ac:dyDescent="0.2">
      <c r="K5084"/>
    </row>
    <row r="5085" spans="11:11" x14ac:dyDescent="0.2">
      <c r="K5085"/>
    </row>
    <row r="5086" spans="11:11" x14ac:dyDescent="0.2">
      <c r="K5086"/>
    </row>
    <row r="5087" spans="11:11" x14ac:dyDescent="0.2">
      <c r="K5087"/>
    </row>
    <row r="5088" spans="11:11" x14ac:dyDescent="0.2">
      <c r="K5088"/>
    </row>
    <row r="5089" spans="11:11" x14ac:dyDescent="0.2">
      <c r="K5089"/>
    </row>
    <row r="5090" spans="11:11" x14ac:dyDescent="0.2">
      <c r="K5090"/>
    </row>
    <row r="5091" spans="11:11" x14ac:dyDescent="0.2">
      <c r="K5091"/>
    </row>
    <row r="5092" spans="11:11" x14ac:dyDescent="0.2">
      <c r="K5092"/>
    </row>
    <row r="5093" spans="11:11" x14ac:dyDescent="0.2">
      <c r="K5093"/>
    </row>
    <row r="5094" spans="11:11" x14ac:dyDescent="0.2">
      <c r="K5094"/>
    </row>
    <row r="5095" spans="11:11" x14ac:dyDescent="0.2">
      <c r="K5095"/>
    </row>
    <row r="5096" spans="11:11" x14ac:dyDescent="0.2">
      <c r="K5096"/>
    </row>
    <row r="5097" spans="11:11" x14ac:dyDescent="0.2">
      <c r="K5097"/>
    </row>
    <row r="5098" spans="11:11" x14ac:dyDescent="0.2">
      <c r="K5098"/>
    </row>
    <row r="5099" spans="11:11" x14ac:dyDescent="0.2">
      <c r="K5099"/>
    </row>
    <row r="5100" spans="11:11" x14ac:dyDescent="0.2">
      <c r="K5100"/>
    </row>
    <row r="5101" spans="11:11" x14ac:dyDescent="0.2">
      <c r="K5101"/>
    </row>
    <row r="5102" spans="11:11" x14ac:dyDescent="0.2">
      <c r="K5102"/>
    </row>
    <row r="5103" spans="11:11" x14ac:dyDescent="0.2">
      <c r="K5103"/>
    </row>
    <row r="5104" spans="11:11" x14ac:dyDescent="0.2">
      <c r="K5104"/>
    </row>
    <row r="5105" spans="11:11" x14ac:dyDescent="0.2">
      <c r="K5105"/>
    </row>
    <row r="5106" spans="11:11" x14ac:dyDescent="0.2">
      <c r="K5106"/>
    </row>
    <row r="5107" spans="11:11" x14ac:dyDescent="0.2">
      <c r="K5107"/>
    </row>
    <row r="5108" spans="11:11" x14ac:dyDescent="0.2">
      <c r="K5108"/>
    </row>
    <row r="5109" spans="11:11" x14ac:dyDescent="0.2">
      <c r="K5109"/>
    </row>
    <row r="5110" spans="11:11" x14ac:dyDescent="0.2">
      <c r="K5110"/>
    </row>
    <row r="5111" spans="11:11" x14ac:dyDescent="0.2">
      <c r="K5111"/>
    </row>
    <row r="5112" spans="11:11" x14ac:dyDescent="0.2">
      <c r="K5112"/>
    </row>
    <row r="5113" spans="11:11" x14ac:dyDescent="0.2">
      <c r="K5113"/>
    </row>
    <row r="5114" spans="11:11" x14ac:dyDescent="0.2">
      <c r="K5114"/>
    </row>
    <row r="5115" spans="11:11" x14ac:dyDescent="0.2">
      <c r="K5115"/>
    </row>
    <row r="5116" spans="11:11" x14ac:dyDescent="0.2">
      <c r="K5116"/>
    </row>
    <row r="5117" spans="11:11" x14ac:dyDescent="0.2">
      <c r="K5117"/>
    </row>
    <row r="5118" spans="11:11" x14ac:dyDescent="0.2">
      <c r="K5118"/>
    </row>
    <row r="5119" spans="11:11" x14ac:dyDescent="0.2">
      <c r="K5119"/>
    </row>
    <row r="5120" spans="11:11" x14ac:dyDescent="0.2">
      <c r="K5120"/>
    </row>
    <row r="5121" spans="11:11" x14ac:dyDescent="0.2">
      <c r="K5121"/>
    </row>
    <row r="5122" spans="11:11" x14ac:dyDescent="0.2">
      <c r="K5122"/>
    </row>
    <row r="5123" spans="11:11" x14ac:dyDescent="0.2">
      <c r="K5123"/>
    </row>
    <row r="5124" spans="11:11" x14ac:dyDescent="0.2">
      <c r="K5124"/>
    </row>
    <row r="5125" spans="11:11" x14ac:dyDescent="0.2">
      <c r="K5125"/>
    </row>
    <row r="5126" spans="11:11" x14ac:dyDescent="0.2">
      <c r="K5126"/>
    </row>
    <row r="5127" spans="11:11" x14ac:dyDescent="0.2">
      <c r="K5127"/>
    </row>
    <row r="5128" spans="11:11" x14ac:dyDescent="0.2">
      <c r="K5128"/>
    </row>
    <row r="5129" spans="11:11" x14ac:dyDescent="0.2">
      <c r="K5129"/>
    </row>
    <row r="5130" spans="11:11" x14ac:dyDescent="0.2">
      <c r="K5130"/>
    </row>
    <row r="5131" spans="11:11" x14ac:dyDescent="0.2">
      <c r="K5131"/>
    </row>
    <row r="5132" spans="11:11" x14ac:dyDescent="0.2">
      <c r="K5132"/>
    </row>
    <row r="5133" spans="11:11" x14ac:dyDescent="0.2">
      <c r="K5133"/>
    </row>
    <row r="5134" spans="11:11" x14ac:dyDescent="0.2">
      <c r="K5134"/>
    </row>
    <row r="5135" spans="11:11" x14ac:dyDescent="0.2">
      <c r="K5135"/>
    </row>
    <row r="5136" spans="11:11" x14ac:dyDescent="0.2">
      <c r="K5136"/>
    </row>
    <row r="5137" spans="11:11" x14ac:dyDescent="0.2">
      <c r="K5137"/>
    </row>
    <row r="5138" spans="11:11" x14ac:dyDescent="0.2">
      <c r="K5138"/>
    </row>
    <row r="5139" spans="11:11" x14ac:dyDescent="0.2">
      <c r="K5139"/>
    </row>
    <row r="5140" spans="11:11" x14ac:dyDescent="0.2">
      <c r="K5140"/>
    </row>
    <row r="5141" spans="11:11" x14ac:dyDescent="0.2">
      <c r="K5141"/>
    </row>
    <row r="5142" spans="11:11" x14ac:dyDescent="0.2">
      <c r="K5142"/>
    </row>
    <row r="5143" spans="11:11" x14ac:dyDescent="0.2">
      <c r="K5143"/>
    </row>
    <row r="5144" spans="11:11" x14ac:dyDescent="0.2">
      <c r="K5144"/>
    </row>
    <row r="5145" spans="11:11" x14ac:dyDescent="0.2">
      <c r="K5145"/>
    </row>
    <row r="5146" spans="11:11" x14ac:dyDescent="0.2">
      <c r="K5146"/>
    </row>
    <row r="5147" spans="11:11" x14ac:dyDescent="0.2">
      <c r="K5147"/>
    </row>
    <row r="5148" spans="11:11" x14ac:dyDescent="0.2">
      <c r="K5148"/>
    </row>
    <row r="5149" spans="11:11" x14ac:dyDescent="0.2">
      <c r="K5149"/>
    </row>
    <row r="5150" spans="11:11" x14ac:dyDescent="0.2">
      <c r="K5150"/>
    </row>
    <row r="5151" spans="11:11" x14ac:dyDescent="0.2">
      <c r="K5151"/>
    </row>
    <row r="5152" spans="11:11" x14ac:dyDescent="0.2">
      <c r="K5152"/>
    </row>
    <row r="5153" spans="11:11" x14ac:dyDescent="0.2">
      <c r="K5153"/>
    </row>
    <row r="5154" spans="11:11" x14ac:dyDescent="0.2">
      <c r="K5154"/>
    </row>
    <row r="5155" spans="11:11" x14ac:dyDescent="0.2">
      <c r="K5155"/>
    </row>
    <row r="5156" spans="11:11" x14ac:dyDescent="0.2">
      <c r="K5156"/>
    </row>
    <row r="5157" spans="11:11" x14ac:dyDescent="0.2">
      <c r="K5157"/>
    </row>
    <row r="5158" spans="11:11" x14ac:dyDescent="0.2">
      <c r="K5158"/>
    </row>
    <row r="5159" spans="11:11" x14ac:dyDescent="0.2">
      <c r="K5159"/>
    </row>
    <row r="5160" spans="11:11" x14ac:dyDescent="0.2">
      <c r="K5160"/>
    </row>
    <row r="5161" spans="11:11" x14ac:dyDescent="0.2">
      <c r="K5161"/>
    </row>
    <row r="5162" spans="11:11" x14ac:dyDescent="0.2">
      <c r="K5162"/>
    </row>
    <row r="5163" spans="11:11" x14ac:dyDescent="0.2">
      <c r="K5163"/>
    </row>
    <row r="5164" spans="11:11" x14ac:dyDescent="0.2">
      <c r="K5164"/>
    </row>
    <row r="5165" spans="11:11" x14ac:dyDescent="0.2">
      <c r="K5165"/>
    </row>
    <row r="5166" spans="11:11" x14ac:dyDescent="0.2">
      <c r="K5166"/>
    </row>
    <row r="5167" spans="11:11" x14ac:dyDescent="0.2">
      <c r="K5167"/>
    </row>
    <row r="5168" spans="11:11" x14ac:dyDescent="0.2">
      <c r="K5168"/>
    </row>
    <row r="5169" spans="11:11" x14ac:dyDescent="0.2">
      <c r="K5169"/>
    </row>
    <row r="5170" spans="11:11" x14ac:dyDescent="0.2">
      <c r="K5170"/>
    </row>
    <row r="5171" spans="11:11" x14ac:dyDescent="0.2">
      <c r="K5171"/>
    </row>
    <row r="5172" spans="11:11" x14ac:dyDescent="0.2">
      <c r="K5172"/>
    </row>
    <row r="5173" spans="11:11" x14ac:dyDescent="0.2">
      <c r="K5173"/>
    </row>
    <row r="5174" spans="11:11" x14ac:dyDescent="0.2">
      <c r="K5174"/>
    </row>
    <row r="5175" spans="11:11" x14ac:dyDescent="0.2">
      <c r="K5175"/>
    </row>
    <row r="5176" spans="11:11" x14ac:dyDescent="0.2">
      <c r="K5176"/>
    </row>
    <row r="5177" spans="11:11" x14ac:dyDescent="0.2">
      <c r="K5177"/>
    </row>
    <row r="5178" spans="11:11" x14ac:dyDescent="0.2">
      <c r="K5178"/>
    </row>
    <row r="5179" spans="11:11" x14ac:dyDescent="0.2">
      <c r="K5179"/>
    </row>
    <row r="5180" spans="11:11" x14ac:dyDescent="0.2">
      <c r="K5180"/>
    </row>
    <row r="5181" spans="11:11" x14ac:dyDescent="0.2">
      <c r="K5181"/>
    </row>
    <row r="5182" spans="11:11" x14ac:dyDescent="0.2">
      <c r="K5182"/>
    </row>
    <row r="5183" spans="11:11" x14ac:dyDescent="0.2">
      <c r="K5183"/>
    </row>
    <row r="5184" spans="11:11" x14ac:dyDescent="0.2">
      <c r="K5184"/>
    </row>
    <row r="5185" spans="11:11" x14ac:dyDescent="0.2">
      <c r="K5185"/>
    </row>
    <row r="5186" spans="11:11" x14ac:dyDescent="0.2">
      <c r="K5186"/>
    </row>
    <row r="5187" spans="11:11" x14ac:dyDescent="0.2">
      <c r="K5187"/>
    </row>
    <row r="5188" spans="11:11" x14ac:dyDescent="0.2">
      <c r="K5188"/>
    </row>
    <row r="5189" spans="11:11" x14ac:dyDescent="0.2">
      <c r="K5189"/>
    </row>
    <row r="5190" spans="11:11" x14ac:dyDescent="0.2">
      <c r="K5190"/>
    </row>
    <row r="5191" spans="11:11" x14ac:dyDescent="0.2">
      <c r="K5191"/>
    </row>
    <row r="5192" spans="11:11" x14ac:dyDescent="0.2">
      <c r="K5192"/>
    </row>
    <row r="5193" spans="11:11" x14ac:dyDescent="0.2">
      <c r="K5193"/>
    </row>
    <row r="5194" spans="11:11" x14ac:dyDescent="0.2">
      <c r="K5194"/>
    </row>
    <row r="5195" spans="11:11" x14ac:dyDescent="0.2">
      <c r="K5195"/>
    </row>
    <row r="5196" spans="11:11" x14ac:dyDescent="0.2">
      <c r="K5196"/>
    </row>
    <row r="5197" spans="11:11" x14ac:dyDescent="0.2">
      <c r="K5197"/>
    </row>
    <row r="5198" spans="11:11" x14ac:dyDescent="0.2">
      <c r="K5198"/>
    </row>
    <row r="5199" spans="11:11" x14ac:dyDescent="0.2">
      <c r="K5199"/>
    </row>
    <row r="5200" spans="11:11" x14ac:dyDescent="0.2">
      <c r="K5200"/>
    </row>
    <row r="5201" spans="11:11" x14ac:dyDescent="0.2">
      <c r="K5201"/>
    </row>
    <row r="5202" spans="11:11" x14ac:dyDescent="0.2">
      <c r="K5202"/>
    </row>
    <row r="5203" spans="11:11" x14ac:dyDescent="0.2">
      <c r="K5203"/>
    </row>
    <row r="5204" spans="11:11" x14ac:dyDescent="0.2">
      <c r="K5204"/>
    </row>
    <row r="5205" spans="11:11" x14ac:dyDescent="0.2">
      <c r="K5205"/>
    </row>
    <row r="5206" spans="11:11" x14ac:dyDescent="0.2">
      <c r="K5206"/>
    </row>
    <row r="5207" spans="11:11" x14ac:dyDescent="0.2">
      <c r="K5207"/>
    </row>
    <row r="5208" spans="11:11" x14ac:dyDescent="0.2">
      <c r="K5208"/>
    </row>
    <row r="5209" spans="11:11" x14ac:dyDescent="0.2">
      <c r="K5209"/>
    </row>
    <row r="5210" spans="11:11" x14ac:dyDescent="0.2">
      <c r="K5210"/>
    </row>
    <row r="5211" spans="11:11" x14ac:dyDescent="0.2">
      <c r="K5211"/>
    </row>
    <row r="5212" spans="11:11" x14ac:dyDescent="0.2">
      <c r="K5212"/>
    </row>
    <row r="5213" spans="11:11" x14ac:dyDescent="0.2">
      <c r="K5213"/>
    </row>
    <row r="5214" spans="11:11" x14ac:dyDescent="0.2">
      <c r="K5214"/>
    </row>
    <row r="5215" spans="11:11" x14ac:dyDescent="0.2">
      <c r="K5215"/>
    </row>
    <row r="5216" spans="11:11" x14ac:dyDescent="0.2">
      <c r="K5216"/>
    </row>
    <row r="5217" spans="11:11" x14ac:dyDescent="0.2">
      <c r="K5217"/>
    </row>
    <row r="5218" spans="11:11" x14ac:dyDescent="0.2">
      <c r="K5218"/>
    </row>
    <row r="5219" spans="11:11" x14ac:dyDescent="0.2">
      <c r="K5219"/>
    </row>
    <row r="5220" spans="11:11" x14ac:dyDescent="0.2">
      <c r="K5220"/>
    </row>
    <row r="5221" spans="11:11" x14ac:dyDescent="0.2">
      <c r="K5221"/>
    </row>
    <row r="5222" spans="11:11" x14ac:dyDescent="0.2">
      <c r="K5222"/>
    </row>
    <row r="5223" spans="11:11" x14ac:dyDescent="0.2">
      <c r="K5223"/>
    </row>
    <row r="5224" spans="11:11" x14ac:dyDescent="0.2">
      <c r="K5224"/>
    </row>
    <row r="5225" spans="11:11" x14ac:dyDescent="0.2">
      <c r="K5225"/>
    </row>
    <row r="5226" spans="11:11" x14ac:dyDescent="0.2">
      <c r="K5226"/>
    </row>
    <row r="5227" spans="11:11" x14ac:dyDescent="0.2">
      <c r="K5227"/>
    </row>
    <row r="5228" spans="11:11" x14ac:dyDescent="0.2">
      <c r="K5228"/>
    </row>
    <row r="5229" spans="11:11" x14ac:dyDescent="0.2">
      <c r="K5229"/>
    </row>
    <row r="5230" spans="11:11" x14ac:dyDescent="0.2">
      <c r="K5230"/>
    </row>
    <row r="5231" spans="11:11" x14ac:dyDescent="0.2">
      <c r="K5231"/>
    </row>
    <row r="5232" spans="11:11" x14ac:dyDescent="0.2">
      <c r="K5232"/>
    </row>
    <row r="5233" spans="11:11" x14ac:dyDescent="0.2">
      <c r="K5233"/>
    </row>
    <row r="5234" spans="11:11" x14ac:dyDescent="0.2">
      <c r="K5234"/>
    </row>
    <row r="5235" spans="11:11" x14ac:dyDescent="0.2">
      <c r="K5235"/>
    </row>
    <row r="5236" spans="11:11" x14ac:dyDescent="0.2">
      <c r="K5236"/>
    </row>
    <row r="5237" spans="11:11" x14ac:dyDescent="0.2">
      <c r="K5237"/>
    </row>
    <row r="5238" spans="11:11" x14ac:dyDescent="0.2">
      <c r="K5238"/>
    </row>
    <row r="5239" spans="11:11" x14ac:dyDescent="0.2">
      <c r="K5239"/>
    </row>
    <row r="5240" spans="11:11" x14ac:dyDescent="0.2">
      <c r="K5240"/>
    </row>
    <row r="5241" spans="11:11" x14ac:dyDescent="0.2">
      <c r="K5241"/>
    </row>
    <row r="5242" spans="11:11" x14ac:dyDescent="0.2">
      <c r="K5242"/>
    </row>
    <row r="5243" spans="11:11" x14ac:dyDescent="0.2">
      <c r="K5243"/>
    </row>
    <row r="5244" spans="11:11" x14ac:dyDescent="0.2">
      <c r="K5244"/>
    </row>
    <row r="5245" spans="11:11" x14ac:dyDescent="0.2">
      <c r="K5245"/>
    </row>
    <row r="5246" spans="11:11" x14ac:dyDescent="0.2">
      <c r="K5246"/>
    </row>
    <row r="5247" spans="11:11" x14ac:dyDescent="0.2">
      <c r="K5247"/>
    </row>
    <row r="5248" spans="11:11" x14ac:dyDescent="0.2">
      <c r="K5248"/>
    </row>
    <row r="5249" spans="11:11" x14ac:dyDescent="0.2">
      <c r="K5249"/>
    </row>
    <row r="5250" spans="11:11" x14ac:dyDescent="0.2">
      <c r="K5250"/>
    </row>
    <row r="5251" spans="11:11" x14ac:dyDescent="0.2">
      <c r="K5251"/>
    </row>
    <row r="5252" spans="11:11" x14ac:dyDescent="0.2">
      <c r="K5252"/>
    </row>
    <row r="5253" spans="11:11" x14ac:dyDescent="0.2">
      <c r="K5253"/>
    </row>
    <row r="5254" spans="11:11" x14ac:dyDescent="0.2">
      <c r="K5254"/>
    </row>
    <row r="5255" spans="11:11" x14ac:dyDescent="0.2">
      <c r="K5255"/>
    </row>
    <row r="5256" spans="11:11" x14ac:dyDescent="0.2">
      <c r="K5256"/>
    </row>
    <row r="5257" spans="11:11" x14ac:dyDescent="0.2">
      <c r="K5257"/>
    </row>
    <row r="5258" spans="11:11" x14ac:dyDescent="0.2">
      <c r="K5258"/>
    </row>
    <row r="5259" spans="11:11" x14ac:dyDescent="0.2">
      <c r="K5259"/>
    </row>
    <row r="5260" spans="11:11" x14ac:dyDescent="0.2">
      <c r="K5260"/>
    </row>
    <row r="5261" spans="11:11" x14ac:dyDescent="0.2">
      <c r="K5261"/>
    </row>
    <row r="5262" spans="11:11" x14ac:dyDescent="0.2">
      <c r="K5262"/>
    </row>
    <row r="5263" spans="11:11" x14ac:dyDescent="0.2">
      <c r="K5263"/>
    </row>
    <row r="5264" spans="11:11" x14ac:dyDescent="0.2">
      <c r="K5264"/>
    </row>
    <row r="5265" spans="11:11" x14ac:dyDescent="0.2">
      <c r="K5265"/>
    </row>
    <row r="5266" spans="11:11" x14ac:dyDescent="0.2">
      <c r="K5266"/>
    </row>
    <row r="5267" spans="11:11" x14ac:dyDescent="0.2">
      <c r="K5267"/>
    </row>
    <row r="5268" spans="11:11" x14ac:dyDescent="0.2">
      <c r="K5268"/>
    </row>
    <row r="5269" spans="11:11" x14ac:dyDescent="0.2">
      <c r="K5269"/>
    </row>
    <row r="5270" spans="11:11" x14ac:dyDescent="0.2">
      <c r="K5270"/>
    </row>
    <row r="5271" spans="11:11" x14ac:dyDescent="0.2">
      <c r="K5271"/>
    </row>
    <row r="5272" spans="11:11" x14ac:dyDescent="0.2">
      <c r="K5272"/>
    </row>
    <row r="5273" spans="11:11" x14ac:dyDescent="0.2">
      <c r="K5273"/>
    </row>
    <row r="5274" spans="11:11" x14ac:dyDescent="0.2">
      <c r="K5274"/>
    </row>
    <row r="5275" spans="11:11" x14ac:dyDescent="0.2">
      <c r="K5275"/>
    </row>
    <row r="5276" spans="11:11" x14ac:dyDescent="0.2">
      <c r="K5276"/>
    </row>
    <row r="5277" spans="11:11" x14ac:dyDescent="0.2">
      <c r="K5277"/>
    </row>
    <row r="5278" spans="11:11" x14ac:dyDescent="0.2">
      <c r="K5278"/>
    </row>
    <row r="5279" spans="11:11" x14ac:dyDescent="0.2">
      <c r="K5279"/>
    </row>
    <row r="5280" spans="11:11" x14ac:dyDescent="0.2">
      <c r="K5280"/>
    </row>
    <row r="5281" spans="11:11" x14ac:dyDescent="0.2">
      <c r="K5281"/>
    </row>
    <row r="5282" spans="11:11" x14ac:dyDescent="0.2">
      <c r="K5282"/>
    </row>
    <row r="5283" spans="11:11" x14ac:dyDescent="0.2">
      <c r="K5283"/>
    </row>
    <row r="5284" spans="11:11" x14ac:dyDescent="0.2">
      <c r="K5284"/>
    </row>
    <row r="5285" spans="11:11" x14ac:dyDescent="0.2">
      <c r="K5285"/>
    </row>
    <row r="5286" spans="11:11" x14ac:dyDescent="0.2">
      <c r="K5286"/>
    </row>
    <row r="5287" spans="11:11" x14ac:dyDescent="0.2">
      <c r="K5287"/>
    </row>
    <row r="5288" spans="11:11" x14ac:dyDescent="0.2">
      <c r="K5288"/>
    </row>
    <row r="5289" spans="11:11" x14ac:dyDescent="0.2">
      <c r="K5289"/>
    </row>
    <row r="5290" spans="11:11" x14ac:dyDescent="0.2">
      <c r="K5290"/>
    </row>
    <row r="5291" spans="11:11" x14ac:dyDescent="0.2">
      <c r="K5291"/>
    </row>
    <row r="5292" spans="11:11" x14ac:dyDescent="0.2">
      <c r="K5292"/>
    </row>
    <row r="5293" spans="11:11" x14ac:dyDescent="0.2">
      <c r="K5293"/>
    </row>
    <row r="5294" spans="11:11" x14ac:dyDescent="0.2">
      <c r="K5294"/>
    </row>
    <row r="5295" spans="11:11" x14ac:dyDescent="0.2">
      <c r="K5295"/>
    </row>
    <row r="5296" spans="11:11" x14ac:dyDescent="0.2">
      <c r="K5296"/>
    </row>
    <row r="5297" spans="11:11" x14ac:dyDescent="0.2">
      <c r="K5297"/>
    </row>
    <row r="5298" spans="11:11" x14ac:dyDescent="0.2">
      <c r="K5298"/>
    </row>
    <row r="5299" spans="11:11" x14ac:dyDescent="0.2">
      <c r="K5299"/>
    </row>
    <row r="5300" spans="11:11" x14ac:dyDescent="0.2">
      <c r="K5300"/>
    </row>
    <row r="5301" spans="11:11" x14ac:dyDescent="0.2">
      <c r="K5301"/>
    </row>
    <row r="5302" spans="11:11" x14ac:dyDescent="0.2">
      <c r="K5302"/>
    </row>
    <row r="5303" spans="11:11" x14ac:dyDescent="0.2">
      <c r="K5303"/>
    </row>
    <row r="5304" spans="11:11" x14ac:dyDescent="0.2">
      <c r="K5304"/>
    </row>
    <row r="5305" spans="11:11" x14ac:dyDescent="0.2">
      <c r="K5305"/>
    </row>
    <row r="5306" spans="11:11" x14ac:dyDescent="0.2">
      <c r="K5306"/>
    </row>
    <row r="5307" spans="11:11" x14ac:dyDescent="0.2">
      <c r="K5307"/>
    </row>
    <row r="5308" spans="11:11" x14ac:dyDescent="0.2">
      <c r="K5308"/>
    </row>
    <row r="5309" spans="11:11" x14ac:dyDescent="0.2">
      <c r="K5309"/>
    </row>
    <row r="5310" spans="11:11" x14ac:dyDescent="0.2">
      <c r="K5310"/>
    </row>
    <row r="5311" spans="11:11" x14ac:dyDescent="0.2">
      <c r="K5311"/>
    </row>
    <row r="5312" spans="11:11" x14ac:dyDescent="0.2">
      <c r="K5312"/>
    </row>
    <row r="5313" spans="11:11" x14ac:dyDescent="0.2">
      <c r="K5313"/>
    </row>
    <row r="5314" spans="11:11" x14ac:dyDescent="0.2">
      <c r="K5314"/>
    </row>
    <row r="5315" spans="11:11" x14ac:dyDescent="0.2">
      <c r="K5315"/>
    </row>
    <row r="5316" spans="11:11" x14ac:dyDescent="0.2">
      <c r="K5316"/>
    </row>
    <row r="5317" spans="11:11" x14ac:dyDescent="0.2">
      <c r="K5317"/>
    </row>
    <row r="5318" spans="11:11" x14ac:dyDescent="0.2">
      <c r="K5318"/>
    </row>
    <row r="5319" spans="11:11" x14ac:dyDescent="0.2">
      <c r="K5319"/>
    </row>
    <row r="5320" spans="11:11" x14ac:dyDescent="0.2">
      <c r="K5320"/>
    </row>
    <row r="5321" spans="11:11" x14ac:dyDescent="0.2">
      <c r="K5321"/>
    </row>
    <row r="5322" spans="11:11" x14ac:dyDescent="0.2">
      <c r="K5322"/>
    </row>
    <row r="5323" spans="11:11" x14ac:dyDescent="0.2">
      <c r="K5323"/>
    </row>
    <row r="5324" spans="11:11" x14ac:dyDescent="0.2">
      <c r="K5324"/>
    </row>
    <row r="5325" spans="11:11" x14ac:dyDescent="0.2">
      <c r="K5325"/>
    </row>
    <row r="5326" spans="11:11" x14ac:dyDescent="0.2">
      <c r="K5326"/>
    </row>
    <row r="5327" spans="11:11" x14ac:dyDescent="0.2">
      <c r="K5327"/>
    </row>
    <row r="5328" spans="11:11" x14ac:dyDescent="0.2">
      <c r="K5328"/>
    </row>
    <row r="5329" spans="11:11" x14ac:dyDescent="0.2">
      <c r="K5329"/>
    </row>
    <row r="5330" spans="11:11" x14ac:dyDescent="0.2">
      <c r="K5330"/>
    </row>
    <row r="5331" spans="11:11" x14ac:dyDescent="0.2">
      <c r="K5331"/>
    </row>
    <row r="5332" spans="11:11" x14ac:dyDescent="0.2">
      <c r="K5332"/>
    </row>
    <row r="5333" spans="11:11" x14ac:dyDescent="0.2">
      <c r="K5333"/>
    </row>
    <row r="5334" spans="11:11" x14ac:dyDescent="0.2">
      <c r="K5334"/>
    </row>
    <row r="5335" spans="11:11" x14ac:dyDescent="0.2">
      <c r="K5335"/>
    </row>
    <row r="5336" spans="11:11" x14ac:dyDescent="0.2">
      <c r="K5336"/>
    </row>
    <row r="5337" spans="11:11" x14ac:dyDescent="0.2">
      <c r="K5337"/>
    </row>
    <row r="5338" spans="11:11" x14ac:dyDescent="0.2">
      <c r="K5338"/>
    </row>
    <row r="5339" spans="11:11" x14ac:dyDescent="0.2">
      <c r="K5339"/>
    </row>
    <row r="5340" spans="11:11" x14ac:dyDescent="0.2">
      <c r="K5340"/>
    </row>
    <row r="5341" spans="11:11" x14ac:dyDescent="0.2">
      <c r="K5341"/>
    </row>
    <row r="5342" spans="11:11" x14ac:dyDescent="0.2">
      <c r="K5342"/>
    </row>
    <row r="5343" spans="11:11" x14ac:dyDescent="0.2">
      <c r="K5343"/>
    </row>
    <row r="5344" spans="11:11" x14ac:dyDescent="0.2">
      <c r="K5344"/>
    </row>
    <row r="5345" spans="11:11" x14ac:dyDescent="0.2">
      <c r="K5345"/>
    </row>
    <row r="5346" spans="11:11" x14ac:dyDescent="0.2">
      <c r="K5346"/>
    </row>
    <row r="5347" spans="11:11" x14ac:dyDescent="0.2">
      <c r="K5347"/>
    </row>
    <row r="5348" spans="11:11" x14ac:dyDescent="0.2">
      <c r="K5348"/>
    </row>
    <row r="5349" spans="11:11" x14ac:dyDescent="0.2">
      <c r="K5349"/>
    </row>
    <row r="5350" spans="11:11" x14ac:dyDescent="0.2">
      <c r="K5350"/>
    </row>
    <row r="5351" spans="11:11" x14ac:dyDescent="0.2">
      <c r="K5351"/>
    </row>
    <row r="5352" spans="11:11" x14ac:dyDescent="0.2">
      <c r="K5352"/>
    </row>
    <row r="5353" spans="11:11" x14ac:dyDescent="0.2">
      <c r="K5353"/>
    </row>
    <row r="5354" spans="11:11" x14ac:dyDescent="0.2">
      <c r="K5354"/>
    </row>
    <row r="5355" spans="11:11" x14ac:dyDescent="0.2">
      <c r="K5355"/>
    </row>
    <row r="5356" spans="11:11" x14ac:dyDescent="0.2">
      <c r="K5356"/>
    </row>
    <row r="5357" spans="11:11" x14ac:dyDescent="0.2">
      <c r="K5357"/>
    </row>
    <row r="5358" spans="11:11" x14ac:dyDescent="0.2">
      <c r="K5358"/>
    </row>
    <row r="5359" spans="11:11" x14ac:dyDescent="0.2">
      <c r="K5359"/>
    </row>
    <row r="5360" spans="11:11" x14ac:dyDescent="0.2">
      <c r="K5360"/>
    </row>
    <row r="5361" spans="11:11" x14ac:dyDescent="0.2">
      <c r="K5361"/>
    </row>
    <row r="5362" spans="11:11" x14ac:dyDescent="0.2">
      <c r="K5362"/>
    </row>
    <row r="5363" spans="11:11" x14ac:dyDescent="0.2">
      <c r="K5363"/>
    </row>
    <row r="5364" spans="11:11" x14ac:dyDescent="0.2">
      <c r="K5364"/>
    </row>
    <row r="5365" spans="11:11" x14ac:dyDescent="0.2">
      <c r="K5365"/>
    </row>
    <row r="5366" spans="11:11" x14ac:dyDescent="0.2">
      <c r="K5366"/>
    </row>
    <row r="5367" spans="11:11" x14ac:dyDescent="0.2">
      <c r="K5367"/>
    </row>
    <row r="5368" spans="11:11" x14ac:dyDescent="0.2">
      <c r="K5368"/>
    </row>
    <row r="5369" spans="11:11" x14ac:dyDescent="0.2">
      <c r="K5369"/>
    </row>
    <row r="5370" spans="11:11" x14ac:dyDescent="0.2">
      <c r="K5370"/>
    </row>
    <row r="5371" spans="11:11" x14ac:dyDescent="0.2">
      <c r="K5371"/>
    </row>
    <row r="5372" spans="11:11" x14ac:dyDescent="0.2">
      <c r="K5372"/>
    </row>
    <row r="5373" spans="11:11" x14ac:dyDescent="0.2">
      <c r="K5373"/>
    </row>
    <row r="5374" spans="11:11" x14ac:dyDescent="0.2">
      <c r="K5374"/>
    </row>
    <row r="5375" spans="11:11" x14ac:dyDescent="0.2">
      <c r="K5375"/>
    </row>
    <row r="5376" spans="11:11" x14ac:dyDescent="0.2">
      <c r="K5376"/>
    </row>
    <row r="5377" spans="11:11" x14ac:dyDescent="0.2">
      <c r="K5377"/>
    </row>
    <row r="5378" spans="11:11" x14ac:dyDescent="0.2">
      <c r="K5378"/>
    </row>
    <row r="5379" spans="11:11" x14ac:dyDescent="0.2">
      <c r="K5379"/>
    </row>
    <row r="5380" spans="11:11" x14ac:dyDescent="0.2">
      <c r="K5380"/>
    </row>
    <row r="5381" spans="11:11" x14ac:dyDescent="0.2">
      <c r="K5381"/>
    </row>
    <row r="5382" spans="11:11" x14ac:dyDescent="0.2">
      <c r="K5382"/>
    </row>
    <row r="5383" spans="11:11" x14ac:dyDescent="0.2">
      <c r="K5383"/>
    </row>
    <row r="5384" spans="11:11" x14ac:dyDescent="0.2">
      <c r="K5384"/>
    </row>
    <row r="5385" spans="11:11" x14ac:dyDescent="0.2">
      <c r="K5385"/>
    </row>
    <row r="5386" spans="11:11" x14ac:dyDescent="0.2">
      <c r="K5386"/>
    </row>
    <row r="5387" spans="11:11" x14ac:dyDescent="0.2">
      <c r="K5387"/>
    </row>
    <row r="5388" spans="11:11" x14ac:dyDescent="0.2">
      <c r="K5388"/>
    </row>
    <row r="5389" spans="11:11" x14ac:dyDescent="0.2">
      <c r="K5389"/>
    </row>
    <row r="5390" spans="11:11" x14ac:dyDescent="0.2">
      <c r="K5390"/>
    </row>
    <row r="5391" spans="11:11" x14ac:dyDescent="0.2">
      <c r="K5391"/>
    </row>
    <row r="5392" spans="11:11" x14ac:dyDescent="0.2">
      <c r="K5392"/>
    </row>
    <row r="5393" spans="11:11" x14ac:dyDescent="0.2">
      <c r="K5393"/>
    </row>
    <row r="5394" spans="11:11" x14ac:dyDescent="0.2">
      <c r="K5394"/>
    </row>
    <row r="5395" spans="11:11" x14ac:dyDescent="0.2">
      <c r="K5395"/>
    </row>
    <row r="5396" spans="11:11" x14ac:dyDescent="0.2">
      <c r="K5396"/>
    </row>
    <row r="5397" spans="11:11" x14ac:dyDescent="0.2">
      <c r="K5397"/>
    </row>
    <row r="5398" spans="11:11" x14ac:dyDescent="0.2">
      <c r="K5398"/>
    </row>
    <row r="5399" spans="11:11" x14ac:dyDescent="0.2">
      <c r="K5399"/>
    </row>
    <row r="5400" spans="11:11" x14ac:dyDescent="0.2">
      <c r="K5400"/>
    </row>
    <row r="5401" spans="11:11" x14ac:dyDescent="0.2">
      <c r="K5401"/>
    </row>
    <row r="5402" spans="11:11" x14ac:dyDescent="0.2">
      <c r="K5402"/>
    </row>
    <row r="5403" spans="11:11" x14ac:dyDescent="0.2">
      <c r="K5403"/>
    </row>
    <row r="5404" spans="11:11" x14ac:dyDescent="0.2">
      <c r="K5404"/>
    </row>
    <row r="5405" spans="11:11" x14ac:dyDescent="0.2">
      <c r="K5405"/>
    </row>
    <row r="5406" spans="11:11" x14ac:dyDescent="0.2">
      <c r="K5406"/>
    </row>
    <row r="5407" spans="11:11" x14ac:dyDescent="0.2">
      <c r="K5407"/>
    </row>
    <row r="5408" spans="11:11" x14ac:dyDescent="0.2">
      <c r="K5408"/>
    </row>
    <row r="5409" spans="11:11" x14ac:dyDescent="0.2">
      <c r="K5409"/>
    </row>
    <row r="5410" spans="11:11" x14ac:dyDescent="0.2">
      <c r="K5410"/>
    </row>
    <row r="5411" spans="11:11" x14ac:dyDescent="0.2">
      <c r="K5411"/>
    </row>
    <row r="5412" spans="11:11" x14ac:dyDescent="0.2">
      <c r="K5412"/>
    </row>
    <row r="5413" spans="11:11" x14ac:dyDescent="0.2">
      <c r="K5413"/>
    </row>
    <row r="5414" spans="11:11" x14ac:dyDescent="0.2">
      <c r="K5414"/>
    </row>
    <row r="5415" spans="11:11" x14ac:dyDescent="0.2">
      <c r="K5415"/>
    </row>
    <row r="5416" spans="11:11" x14ac:dyDescent="0.2">
      <c r="K5416"/>
    </row>
    <row r="5417" spans="11:11" x14ac:dyDescent="0.2">
      <c r="K5417"/>
    </row>
    <row r="5418" spans="11:11" x14ac:dyDescent="0.2">
      <c r="K5418"/>
    </row>
    <row r="5419" spans="11:11" x14ac:dyDescent="0.2">
      <c r="K5419"/>
    </row>
    <row r="5420" spans="11:11" x14ac:dyDescent="0.2">
      <c r="K5420"/>
    </row>
    <row r="5421" spans="11:11" x14ac:dyDescent="0.2">
      <c r="K5421"/>
    </row>
    <row r="5422" spans="11:11" x14ac:dyDescent="0.2">
      <c r="K5422"/>
    </row>
    <row r="5423" spans="11:11" x14ac:dyDescent="0.2">
      <c r="K5423"/>
    </row>
    <row r="5424" spans="11:11" x14ac:dyDescent="0.2">
      <c r="K5424"/>
    </row>
    <row r="5425" spans="11:11" x14ac:dyDescent="0.2">
      <c r="K5425"/>
    </row>
    <row r="5426" spans="11:11" x14ac:dyDescent="0.2">
      <c r="K5426"/>
    </row>
    <row r="5427" spans="11:11" x14ac:dyDescent="0.2">
      <c r="K5427"/>
    </row>
    <row r="5428" spans="11:11" x14ac:dyDescent="0.2">
      <c r="K5428"/>
    </row>
    <row r="5429" spans="11:11" x14ac:dyDescent="0.2">
      <c r="K5429"/>
    </row>
    <row r="5430" spans="11:11" x14ac:dyDescent="0.2">
      <c r="K5430"/>
    </row>
    <row r="5431" spans="11:11" x14ac:dyDescent="0.2">
      <c r="K5431"/>
    </row>
    <row r="5432" spans="11:11" x14ac:dyDescent="0.2">
      <c r="K5432"/>
    </row>
    <row r="5433" spans="11:11" x14ac:dyDescent="0.2">
      <c r="K5433"/>
    </row>
    <row r="5434" spans="11:11" x14ac:dyDescent="0.2">
      <c r="K5434"/>
    </row>
    <row r="5435" spans="11:11" x14ac:dyDescent="0.2">
      <c r="K5435"/>
    </row>
    <row r="5436" spans="11:11" x14ac:dyDescent="0.2">
      <c r="K5436"/>
    </row>
    <row r="5437" spans="11:11" x14ac:dyDescent="0.2">
      <c r="K5437"/>
    </row>
    <row r="5438" spans="11:11" x14ac:dyDescent="0.2">
      <c r="K5438"/>
    </row>
    <row r="5439" spans="11:11" x14ac:dyDescent="0.2">
      <c r="K5439"/>
    </row>
    <row r="5440" spans="11:11" x14ac:dyDescent="0.2">
      <c r="K5440"/>
    </row>
    <row r="5441" spans="11:11" x14ac:dyDescent="0.2">
      <c r="K5441"/>
    </row>
    <row r="5442" spans="11:11" x14ac:dyDescent="0.2">
      <c r="K5442"/>
    </row>
    <row r="5443" spans="11:11" x14ac:dyDescent="0.2">
      <c r="K5443"/>
    </row>
    <row r="5444" spans="11:11" x14ac:dyDescent="0.2">
      <c r="K5444"/>
    </row>
    <row r="5445" spans="11:11" x14ac:dyDescent="0.2">
      <c r="K5445"/>
    </row>
    <row r="5446" spans="11:11" x14ac:dyDescent="0.2">
      <c r="K5446"/>
    </row>
    <row r="5447" spans="11:11" x14ac:dyDescent="0.2">
      <c r="K5447"/>
    </row>
    <row r="5448" spans="11:11" x14ac:dyDescent="0.2">
      <c r="K5448"/>
    </row>
    <row r="5449" spans="11:11" x14ac:dyDescent="0.2">
      <c r="K5449"/>
    </row>
    <row r="5450" spans="11:11" x14ac:dyDescent="0.2">
      <c r="K5450"/>
    </row>
    <row r="5451" spans="11:11" x14ac:dyDescent="0.2">
      <c r="K5451"/>
    </row>
    <row r="5452" spans="11:11" x14ac:dyDescent="0.2">
      <c r="K5452"/>
    </row>
    <row r="5453" spans="11:11" x14ac:dyDescent="0.2">
      <c r="K5453"/>
    </row>
    <row r="5454" spans="11:11" x14ac:dyDescent="0.2">
      <c r="K5454"/>
    </row>
    <row r="5455" spans="11:11" x14ac:dyDescent="0.2">
      <c r="K5455"/>
    </row>
    <row r="5456" spans="11:11" x14ac:dyDescent="0.2">
      <c r="K5456"/>
    </row>
    <row r="5457" spans="11:11" x14ac:dyDescent="0.2">
      <c r="K5457"/>
    </row>
    <row r="5458" spans="11:11" x14ac:dyDescent="0.2">
      <c r="K5458"/>
    </row>
    <row r="5459" spans="11:11" x14ac:dyDescent="0.2">
      <c r="K5459"/>
    </row>
    <row r="5460" spans="11:11" x14ac:dyDescent="0.2">
      <c r="K5460"/>
    </row>
    <row r="5461" spans="11:11" x14ac:dyDescent="0.2">
      <c r="K5461"/>
    </row>
    <row r="5462" spans="11:11" x14ac:dyDescent="0.2">
      <c r="K5462"/>
    </row>
    <row r="5463" spans="11:11" x14ac:dyDescent="0.2">
      <c r="K5463"/>
    </row>
    <row r="5464" spans="11:11" x14ac:dyDescent="0.2">
      <c r="K5464"/>
    </row>
    <row r="5465" spans="11:11" x14ac:dyDescent="0.2">
      <c r="K5465"/>
    </row>
    <row r="5466" spans="11:11" x14ac:dyDescent="0.2">
      <c r="K5466"/>
    </row>
    <row r="5467" spans="11:11" x14ac:dyDescent="0.2">
      <c r="K5467"/>
    </row>
    <row r="5468" spans="11:11" x14ac:dyDescent="0.2">
      <c r="K5468"/>
    </row>
    <row r="5469" spans="11:11" x14ac:dyDescent="0.2">
      <c r="K5469"/>
    </row>
    <row r="5470" spans="11:11" x14ac:dyDescent="0.2">
      <c r="K5470"/>
    </row>
    <row r="5471" spans="11:11" x14ac:dyDescent="0.2">
      <c r="K5471"/>
    </row>
    <row r="5472" spans="11:11" x14ac:dyDescent="0.2">
      <c r="K5472"/>
    </row>
    <row r="5473" spans="11:11" x14ac:dyDescent="0.2">
      <c r="K5473"/>
    </row>
    <row r="5474" spans="11:11" x14ac:dyDescent="0.2">
      <c r="K5474"/>
    </row>
    <row r="5475" spans="11:11" x14ac:dyDescent="0.2">
      <c r="K5475"/>
    </row>
    <row r="5476" spans="11:11" x14ac:dyDescent="0.2">
      <c r="K5476"/>
    </row>
    <row r="5477" spans="11:11" x14ac:dyDescent="0.2">
      <c r="K5477"/>
    </row>
    <row r="5478" spans="11:11" x14ac:dyDescent="0.2">
      <c r="K5478"/>
    </row>
    <row r="5479" spans="11:11" x14ac:dyDescent="0.2">
      <c r="K5479"/>
    </row>
    <row r="5480" spans="11:11" x14ac:dyDescent="0.2">
      <c r="K5480"/>
    </row>
    <row r="5481" spans="11:11" x14ac:dyDescent="0.2">
      <c r="K5481"/>
    </row>
    <row r="5482" spans="11:11" x14ac:dyDescent="0.2">
      <c r="K5482"/>
    </row>
    <row r="5483" spans="11:11" x14ac:dyDescent="0.2">
      <c r="K5483"/>
    </row>
    <row r="5484" spans="11:11" x14ac:dyDescent="0.2">
      <c r="K5484"/>
    </row>
    <row r="5485" spans="11:11" x14ac:dyDescent="0.2">
      <c r="K5485"/>
    </row>
    <row r="5486" spans="11:11" x14ac:dyDescent="0.2">
      <c r="K5486"/>
    </row>
    <row r="5487" spans="11:11" x14ac:dyDescent="0.2">
      <c r="K5487"/>
    </row>
    <row r="5488" spans="11:11" x14ac:dyDescent="0.2">
      <c r="K5488"/>
    </row>
    <row r="5489" spans="11:11" x14ac:dyDescent="0.2">
      <c r="K5489"/>
    </row>
    <row r="5490" spans="11:11" x14ac:dyDescent="0.2">
      <c r="K5490"/>
    </row>
    <row r="5491" spans="11:11" x14ac:dyDescent="0.2">
      <c r="K5491"/>
    </row>
    <row r="5492" spans="11:11" x14ac:dyDescent="0.2">
      <c r="K5492"/>
    </row>
    <row r="5493" spans="11:11" x14ac:dyDescent="0.2">
      <c r="K5493"/>
    </row>
    <row r="5494" spans="11:11" x14ac:dyDescent="0.2">
      <c r="K5494"/>
    </row>
    <row r="5495" spans="11:11" x14ac:dyDescent="0.2">
      <c r="K5495"/>
    </row>
    <row r="5496" spans="11:11" x14ac:dyDescent="0.2">
      <c r="K5496"/>
    </row>
    <row r="5497" spans="11:11" x14ac:dyDescent="0.2">
      <c r="K5497"/>
    </row>
    <row r="5498" spans="11:11" x14ac:dyDescent="0.2">
      <c r="K5498"/>
    </row>
    <row r="5499" spans="11:11" x14ac:dyDescent="0.2">
      <c r="K5499"/>
    </row>
    <row r="5500" spans="11:11" x14ac:dyDescent="0.2">
      <c r="K5500"/>
    </row>
    <row r="5501" spans="11:11" x14ac:dyDescent="0.2">
      <c r="K5501"/>
    </row>
    <row r="5502" spans="11:11" x14ac:dyDescent="0.2">
      <c r="K5502"/>
    </row>
    <row r="5503" spans="11:11" x14ac:dyDescent="0.2">
      <c r="K5503"/>
    </row>
    <row r="5504" spans="11:11" x14ac:dyDescent="0.2">
      <c r="K5504"/>
    </row>
    <row r="5505" spans="11:11" x14ac:dyDescent="0.2">
      <c r="K5505"/>
    </row>
    <row r="5506" spans="11:11" x14ac:dyDescent="0.2">
      <c r="K5506"/>
    </row>
    <row r="5507" spans="11:11" x14ac:dyDescent="0.2">
      <c r="K5507"/>
    </row>
    <row r="5508" spans="11:11" x14ac:dyDescent="0.2">
      <c r="K5508"/>
    </row>
    <row r="5509" spans="11:11" x14ac:dyDescent="0.2">
      <c r="K5509"/>
    </row>
    <row r="5510" spans="11:11" x14ac:dyDescent="0.2">
      <c r="K5510"/>
    </row>
    <row r="5511" spans="11:11" x14ac:dyDescent="0.2">
      <c r="K5511"/>
    </row>
    <row r="5512" spans="11:11" x14ac:dyDescent="0.2">
      <c r="K5512"/>
    </row>
    <row r="5513" spans="11:11" x14ac:dyDescent="0.2">
      <c r="K5513"/>
    </row>
    <row r="5514" spans="11:11" x14ac:dyDescent="0.2">
      <c r="K5514"/>
    </row>
    <row r="5515" spans="11:11" x14ac:dyDescent="0.2">
      <c r="K5515"/>
    </row>
    <row r="5516" spans="11:11" x14ac:dyDescent="0.2">
      <c r="K5516"/>
    </row>
    <row r="5517" spans="11:11" x14ac:dyDescent="0.2">
      <c r="K5517"/>
    </row>
    <row r="5518" spans="11:11" x14ac:dyDescent="0.2">
      <c r="K5518"/>
    </row>
    <row r="5519" spans="11:11" x14ac:dyDescent="0.2">
      <c r="K5519"/>
    </row>
    <row r="5520" spans="11:11" x14ac:dyDescent="0.2">
      <c r="K5520"/>
    </row>
    <row r="5521" spans="11:11" x14ac:dyDescent="0.2">
      <c r="K5521"/>
    </row>
    <row r="5522" spans="11:11" x14ac:dyDescent="0.2">
      <c r="K5522"/>
    </row>
    <row r="5523" spans="11:11" x14ac:dyDescent="0.2">
      <c r="K5523"/>
    </row>
    <row r="5524" spans="11:11" x14ac:dyDescent="0.2">
      <c r="K5524"/>
    </row>
    <row r="5525" spans="11:11" x14ac:dyDescent="0.2">
      <c r="K5525"/>
    </row>
    <row r="5526" spans="11:11" x14ac:dyDescent="0.2">
      <c r="K5526"/>
    </row>
    <row r="5527" spans="11:11" x14ac:dyDescent="0.2">
      <c r="K5527"/>
    </row>
    <row r="5528" spans="11:11" x14ac:dyDescent="0.2">
      <c r="K5528"/>
    </row>
    <row r="5529" spans="11:11" x14ac:dyDescent="0.2">
      <c r="K5529"/>
    </row>
    <row r="5530" spans="11:11" x14ac:dyDescent="0.2">
      <c r="K5530"/>
    </row>
    <row r="5531" spans="11:11" x14ac:dyDescent="0.2">
      <c r="K5531"/>
    </row>
    <row r="5532" spans="11:11" x14ac:dyDescent="0.2">
      <c r="K5532"/>
    </row>
    <row r="5533" spans="11:11" x14ac:dyDescent="0.2">
      <c r="K5533"/>
    </row>
    <row r="5534" spans="11:11" x14ac:dyDescent="0.2">
      <c r="K5534"/>
    </row>
    <row r="5535" spans="11:11" x14ac:dyDescent="0.2">
      <c r="K5535"/>
    </row>
    <row r="5536" spans="11:11" x14ac:dyDescent="0.2">
      <c r="K5536"/>
    </row>
    <row r="5537" spans="11:11" x14ac:dyDescent="0.2">
      <c r="K5537"/>
    </row>
    <row r="5538" spans="11:11" x14ac:dyDescent="0.2">
      <c r="K5538"/>
    </row>
    <row r="5539" spans="11:11" x14ac:dyDescent="0.2">
      <c r="K5539"/>
    </row>
    <row r="5540" spans="11:11" x14ac:dyDescent="0.2">
      <c r="K5540"/>
    </row>
    <row r="5541" spans="11:11" x14ac:dyDescent="0.2">
      <c r="K5541"/>
    </row>
    <row r="5542" spans="11:11" x14ac:dyDescent="0.2">
      <c r="K5542"/>
    </row>
    <row r="5543" spans="11:11" x14ac:dyDescent="0.2">
      <c r="K5543"/>
    </row>
    <row r="5544" spans="11:11" x14ac:dyDescent="0.2">
      <c r="K5544"/>
    </row>
    <row r="5545" spans="11:11" x14ac:dyDescent="0.2">
      <c r="K5545"/>
    </row>
    <row r="5546" spans="11:11" x14ac:dyDescent="0.2">
      <c r="K5546"/>
    </row>
    <row r="5547" spans="11:11" x14ac:dyDescent="0.2">
      <c r="K5547"/>
    </row>
    <row r="5548" spans="11:11" x14ac:dyDescent="0.2">
      <c r="K5548"/>
    </row>
    <row r="5549" spans="11:11" x14ac:dyDescent="0.2">
      <c r="K5549"/>
    </row>
    <row r="5550" spans="11:11" x14ac:dyDescent="0.2">
      <c r="K5550"/>
    </row>
    <row r="5551" spans="11:11" x14ac:dyDescent="0.2">
      <c r="K5551"/>
    </row>
    <row r="5552" spans="11:11" x14ac:dyDescent="0.2">
      <c r="K5552"/>
    </row>
    <row r="5553" spans="11:11" x14ac:dyDescent="0.2">
      <c r="K5553"/>
    </row>
    <row r="5554" spans="11:11" x14ac:dyDescent="0.2">
      <c r="K5554"/>
    </row>
    <row r="5555" spans="11:11" x14ac:dyDescent="0.2">
      <c r="K5555"/>
    </row>
    <row r="5556" spans="11:11" x14ac:dyDescent="0.2">
      <c r="K5556"/>
    </row>
    <row r="5557" spans="11:11" x14ac:dyDescent="0.2">
      <c r="K5557"/>
    </row>
    <row r="5558" spans="11:11" x14ac:dyDescent="0.2">
      <c r="K5558"/>
    </row>
    <row r="5559" spans="11:11" x14ac:dyDescent="0.2">
      <c r="K5559"/>
    </row>
    <row r="5560" spans="11:11" x14ac:dyDescent="0.2">
      <c r="K5560"/>
    </row>
    <row r="5561" spans="11:11" x14ac:dyDescent="0.2">
      <c r="K5561"/>
    </row>
    <row r="5562" spans="11:11" x14ac:dyDescent="0.2">
      <c r="K5562"/>
    </row>
    <row r="5563" spans="11:11" x14ac:dyDescent="0.2">
      <c r="K5563"/>
    </row>
    <row r="5564" spans="11:11" x14ac:dyDescent="0.2">
      <c r="K5564"/>
    </row>
    <row r="5565" spans="11:11" x14ac:dyDescent="0.2">
      <c r="K5565"/>
    </row>
    <row r="5566" spans="11:11" x14ac:dyDescent="0.2">
      <c r="K5566"/>
    </row>
    <row r="5567" spans="11:11" x14ac:dyDescent="0.2">
      <c r="K5567"/>
    </row>
    <row r="5568" spans="11:11" x14ac:dyDescent="0.2">
      <c r="K5568"/>
    </row>
    <row r="5569" spans="11:11" x14ac:dyDescent="0.2">
      <c r="K5569"/>
    </row>
    <row r="5570" spans="11:11" x14ac:dyDescent="0.2">
      <c r="K5570"/>
    </row>
    <row r="5571" spans="11:11" x14ac:dyDescent="0.2">
      <c r="K5571"/>
    </row>
    <row r="5572" spans="11:11" x14ac:dyDescent="0.2">
      <c r="K5572"/>
    </row>
    <row r="5573" spans="11:11" x14ac:dyDescent="0.2">
      <c r="K5573"/>
    </row>
    <row r="5574" spans="11:11" x14ac:dyDescent="0.2">
      <c r="K5574"/>
    </row>
    <row r="5575" spans="11:11" x14ac:dyDescent="0.2">
      <c r="K5575"/>
    </row>
    <row r="5576" spans="11:11" x14ac:dyDescent="0.2">
      <c r="K5576"/>
    </row>
    <row r="5577" spans="11:11" x14ac:dyDescent="0.2">
      <c r="K5577"/>
    </row>
    <row r="5578" spans="11:11" x14ac:dyDescent="0.2">
      <c r="K5578"/>
    </row>
    <row r="5579" spans="11:11" x14ac:dyDescent="0.2">
      <c r="K5579"/>
    </row>
    <row r="5580" spans="11:11" x14ac:dyDescent="0.2">
      <c r="K5580"/>
    </row>
    <row r="5581" spans="11:11" x14ac:dyDescent="0.2">
      <c r="K5581"/>
    </row>
    <row r="5582" spans="11:11" x14ac:dyDescent="0.2">
      <c r="K5582"/>
    </row>
    <row r="5583" spans="11:11" x14ac:dyDescent="0.2">
      <c r="K5583"/>
    </row>
    <row r="5584" spans="11:11" x14ac:dyDescent="0.2">
      <c r="K5584"/>
    </row>
    <row r="5585" spans="11:11" x14ac:dyDescent="0.2">
      <c r="K5585"/>
    </row>
    <row r="5586" spans="11:11" x14ac:dyDescent="0.2">
      <c r="K5586"/>
    </row>
    <row r="5587" spans="11:11" x14ac:dyDescent="0.2">
      <c r="K5587"/>
    </row>
    <row r="5588" spans="11:11" x14ac:dyDescent="0.2">
      <c r="K5588"/>
    </row>
    <row r="5589" spans="11:11" x14ac:dyDescent="0.2">
      <c r="K5589"/>
    </row>
    <row r="5590" spans="11:11" x14ac:dyDescent="0.2">
      <c r="K5590"/>
    </row>
    <row r="5591" spans="11:11" x14ac:dyDescent="0.2">
      <c r="K5591"/>
    </row>
    <row r="5592" spans="11:11" x14ac:dyDescent="0.2">
      <c r="K5592"/>
    </row>
    <row r="5593" spans="11:11" x14ac:dyDescent="0.2">
      <c r="K5593"/>
    </row>
    <row r="5594" spans="11:11" x14ac:dyDescent="0.2">
      <c r="K5594"/>
    </row>
    <row r="5595" spans="11:11" x14ac:dyDescent="0.2">
      <c r="K5595"/>
    </row>
    <row r="5596" spans="11:11" x14ac:dyDescent="0.2">
      <c r="K5596"/>
    </row>
    <row r="5597" spans="11:11" x14ac:dyDescent="0.2">
      <c r="K5597"/>
    </row>
    <row r="5598" spans="11:11" x14ac:dyDescent="0.2">
      <c r="K5598"/>
    </row>
    <row r="5599" spans="11:11" x14ac:dyDescent="0.2">
      <c r="K5599"/>
    </row>
    <row r="5600" spans="11:11" x14ac:dyDescent="0.2">
      <c r="K5600"/>
    </row>
    <row r="5601" spans="11:11" x14ac:dyDescent="0.2">
      <c r="K5601"/>
    </row>
    <row r="5602" spans="11:11" x14ac:dyDescent="0.2">
      <c r="K5602"/>
    </row>
    <row r="5603" spans="11:11" x14ac:dyDescent="0.2">
      <c r="K5603"/>
    </row>
    <row r="5604" spans="11:11" x14ac:dyDescent="0.2">
      <c r="K5604"/>
    </row>
    <row r="5605" spans="11:11" x14ac:dyDescent="0.2">
      <c r="K5605"/>
    </row>
    <row r="5606" spans="11:11" x14ac:dyDescent="0.2">
      <c r="K5606"/>
    </row>
    <row r="5607" spans="11:11" x14ac:dyDescent="0.2">
      <c r="K5607"/>
    </row>
    <row r="5608" spans="11:11" x14ac:dyDescent="0.2">
      <c r="K5608"/>
    </row>
    <row r="5609" spans="11:11" x14ac:dyDescent="0.2">
      <c r="K5609"/>
    </row>
    <row r="5610" spans="11:11" x14ac:dyDescent="0.2">
      <c r="K5610"/>
    </row>
    <row r="5611" spans="11:11" x14ac:dyDescent="0.2">
      <c r="K5611"/>
    </row>
    <row r="5612" spans="11:11" x14ac:dyDescent="0.2">
      <c r="K5612"/>
    </row>
    <row r="5613" spans="11:11" x14ac:dyDescent="0.2">
      <c r="K5613"/>
    </row>
    <row r="5614" spans="11:11" x14ac:dyDescent="0.2">
      <c r="K5614"/>
    </row>
    <row r="5615" spans="11:11" x14ac:dyDescent="0.2">
      <c r="K5615"/>
    </row>
    <row r="5616" spans="11:11" x14ac:dyDescent="0.2">
      <c r="K5616"/>
    </row>
    <row r="5617" spans="11:11" x14ac:dyDescent="0.2">
      <c r="K5617"/>
    </row>
    <row r="5618" spans="11:11" x14ac:dyDescent="0.2">
      <c r="K5618"/>
    </row>
    <row r="5619" spans="11:11" x14ac:dyDescent="0.2">
      <c r="K5619"/>
    </row>
    <row r="5620" spans="11:11" x14ac:dyDescent="0.2">
      <c r="K5620"/>
    </row>
    <row r="5621" spans="11:11" x14ac:dyDescent="0.2">
      <c r="K5621"/>
    </row>
    <row r="5622" spans="11:11" x14ac:dyDescent="0.2">
      <c r="K5622"/>
    </row>
    <row r="5623" spans="11:11" x14ac:dyDescent="0.2">
      <c r="K5623"/>
    </row>
    <row r="5624" spans="11:11" x14ac:dyDescent="0.2">
      <c r="K5624"/>
    </row>
    <row r="5625" spans="11:11" x14ac:dyDescent="0.2">
      <c r="K5625"/>
    </row>
    <row r="5626" spans="11:11" x14ac:dyDescent="0.2">
      <c r="K5626"/>
    </row>
    <row r="5627" spans="11:11" x14ac:dyDescent="0.2">
      <c r="K5627"/>
    </row>
    <row r="5628" spans="11:11" x14ac:dyDescent="0.2">
      <c r="K5628"/>
    </row>
    <row r="5629" spans="11:11" x14ac:dyDescent="0.2">
      <c r="K5629"/>
    </row>
    <row r="5630" spans="11:11" x14ac:dyDescent="0.2">
      <c r="K5630"/>
    </row>
    <row r="5631" spans="11:11" x14ac:dyDescent="0.2">
      <c r="K5631"/>
    </row>
    <row r="5632" spans="11:11" x14ac:dyDescent="0.2">
      <c r="K5632"/>
    </row>
    <row r="5633" spans="11:11" x14ac:dyDescent="0.2">
      <c r="K5633"/>
    </row>
    <row r="5634" spans="11:11" x14ac:dyDescent="0.2">
      <c r="K5634"/>
    </row>
    <row r="5635" spans="11:11" x14ac:dyDescent="0.2">
      <c r="K5635"/>
    </row>
    <row r="5636" spans="11:11" x14ac:dyDescent="0.2">
      <c r="K5636"/>
    </row>
    <row r="5637" spans="11:11" x14ac:dyDescent="0.2">
      <c r="K5637"/>
    </row>
    <row r="5638" spans="11:11" x14ac:dyDescent="0.2">
      <c r="K5638"/>
    </row>
    <row r="5639" spans="11:11" x14ac:dyDescent="0.2">
      <c r="K5639"/>
    </row>
    <row r="5640" spans="11:11" x14ac:dyDescent="0.2">
      <c r="K5640"/>
    </row>
    <row r="5641" spans="11:11" x14ac:dyDescent="0.2">
      <c r="K5641"/>
    </row>
    <row r="5642" spans="11:11" x14ac:dyDescent="0.2">
      <c r="K5642"/>
    </row>
    <row r="5643" spans="11:11" x14ac:dyDescent="0.2">
      <c r="K5643"/>
    </row>
    <row r="5644" spans="11:11" x14ac:dyDescent="0.2">
      <c r="K5644"/>
    </row>
    <row r="5645" spans="11:11" x14ac:dyDescent="0.2">
      <c r="K5645"/>
    </row>
    <row r="5646" spans="11:11" x14ac:dyDescent="0.2">
      <c r="K5646"/>
    </row>
    <row r="5647" spans="11:11" x14ac:dyDescent="0.2">
      <c r="K5647"/>
    </row>
    <row r="5648" spans="11:11" x14ac:dyDescent="0.2">
      <c r="K5648"/>
    </row>
    <row r="5649" spans="11:11" x14ac:dyDescent="0.2">
      <c r="K5649"/>
    </row>
    <row r="5650" spans="11:11" x14ac:dyDescent="0.2">
      <c r="K5650"/>
    </row>
    <row r="5651" spans="11:11" x14ac:dyDescent="0.2">
      <c r="K5651"/>
    </row>
    <row r="5652" spans="11:11" x14ac:dyDescent="0.2">
      <c r="K5652"/>
    </row>
    <row r="5653" spans="11:11" x14ac:dyDescent="0.2">
      <c r="K5653"/>
    </row>
    <row r="5654" spans="11:11" x14ac:dyDescent="0.2">
      <c r="K5654"/>
    </row>
    <row r="5655" spans="11:11" x14ac:dyDescent="0.2">
      <c r="K5655"/>
    </row>
    <row r="5656" spans="11:11" x14ac:dyDescent="0.2">
      <c r="K5656"/>
    </row>
    <row r="5657" spans="11:11" x14ac:dyDescent="0.2">
      <c r="K5657"/>
    </row>
    <row r="5658" spans="11:11" x14ac:dyDescent="0.2">
      <c r="K5658"/>
    </row>
    <row r="5659" spans="11:11" x14ac:dyDescent="0.2">
      <c r="K5659"/>
    </row>
    <row r="5660" spans="11:11" x14ac:dyDescent="0.2">
      <c r="K5660"/>
    </row>
    <row r="5661" spans="11:11" x14ac:dyDescent="0.2">
      <c r="K5661"/>
    </row>
    <row r="5662" spans="11:11" x14ac:dyDescent="0.2">
      <c r="K5662"/>
    </row>
    <row r="5663" spans="11:11" x14ac:dyDescent="0.2">
      <c r="K5663"/>
    </row>
    <row r="5664" spans="11:11" x14ac:dyDescent="0.2">
      <c r="K5664"/>
    </row>
    <row r="5665" spans="11:11" x14ac:dyDescent="0.2">
      <c r="K5665"/>
    </row>
    <row r="5666" spans="11:11" x14ac:dyDescent="0.2">
      <c r="K5666"/>
    </row>
    <row r="5667" spans="11:11" x14ac:dyDescent="0.2">
      <c r="K5667"/>
    </row>
    <row r="5668" spans="11:11" x14ac:dyDescent="0.2">
      <c r="K5668"/>
    </row>
    <row r="5669" spans="11:11" x14ac:dyDescent="0.2">
      <c r="K5669"/>
    </row>
    <row r="5670" spans="11:11" x14ac:dyDescent="0.2">
      <c r="K5670"/>
    </row>
    <row r="5671" spans="11:11" x14ac:dyDescent="0.2">
      <c r="K5671"/>
    </row>
    <row r="5672" spans="11:11" x14ac:dyDescent="0.2">
      <c r="K5672"/>
    </row>
    <row r="5673" spans="11:11" x14ac:dyDescent="0.2">
      <c r="K5673"/>
    </row>
    <row r="5674" spans="11:11" x14ac:dyDescent="0.2">
      <c r="K5674"/>
    </row>
    <row r="5675" spans="11:11" x14ac:dyDescent="0.2">
      <c r="K5675"/>
    </row>
    <row r="5676" spans="11:11" x14ac:dyDescent="0.2">
      <c r="K5676"/>
    </row>
    <row r="5677" spans="11:11" x14ac:dyDescent="0.2">
      <c r="K5677"/>
    </row>
    <row r="5678" spans="11:11" x14ac:dyDescent="0.2">
      <c r="K5678"/>
    </row>
    <row r="5679" spans="11:11" x14ac:dyDescent="0.2">
      <c r="K5679"/>
    </row>
    <row r="5680" spans="11:11" x14ac:dyDescent="0.2">
      <c r="K5680"/>
    </row>
    <row r="5681" spans="11:11" x14ac:dyDescent="0.2">
      <c r="K5681"/>
    </row>
    <row r="5682" spans="11:11" x14ac:dyDescent="0.2">
      <c r="K5682"/>
    </row>
    <row r="5683" spans="11:11" x14ac:dyDescent="0.2">
      <c r="K5683"/>
    </row>
    <row r="5684" spans="11:11" x14ac:dyDescent="0.2">
      <c r="K5684"/>
    </row>
    <row r="5685" spans="11:11" x14ac:dyDescent="0.2">
      <c r="K5685"/>
    </row>
    <row r="5686" spans="11:11" x14ac:dyDescent="0.2">
      <c r="K5686"/>
    </row>
    <row r="5687" spans="11:11" x14ac:dyDescent="0.2">
      <c r="K5687"/>
    </row>
    <row r="5688" spans="11:11" x14ac:dyDescent="0.2">
      <c r="K5688"/>
    </row>
    <row r="5689" spans="11:11" x14ac:dyDescent="0.2">
      <c r="K5689"/>
    </row>
    <row r="5690" spans="11:11" x14ac:dyDescent="0.2">
      <c r="K5690"/>
    </row>
    <row r="5691" spans="11:11" x14ac:dyDescent="0.2">
      <c r="K5691"/>
    </row>
    <row r="5692" spans="11:11" x14ac:dyDescent="0.2">
      <c r="K5692"/>
    </row>
    <row r="5693" spans="11:11" x14ac:dyDescent="0.2">
      <c r="K5693"/>
    </row>
    <row r="5694" spans="11:11" x14ac:dyDescent="0.2">
      <c r="K5694"/>
    </row>
    <row r="5695" spans="11:11" x14ac:dyDescent="0.2">
      <c r="K5695"/>
    </row>
    <row r="5696" spans="11:11" x14ac:dyDescent="0.2">
      <c r="K5696"/>
    </row>
    <row r="5697" spans="11:11" x14ac:dyDescent="0.2">
      <c r="K5697"/>
    </row>
    <row r="5698" spans="11:11" x14ac:dyDescent="0.2">
      <c r="K5698"/>
    </row>
    <row r="5699" spans="11:11" x14ac:dyDescent="0.2">
      <c r="K5699"/>
    </row>
    <row r="5700" spans="11:11" x14ac:dyDescent="0.2">
      <c r="K5700"/>
    </row>
    <row r="5701" spans="11:11" x14ac:dyDescent="0.2">
      <c r="K5701"/>
    </row>
    <row r="5702" spans="11:11" x14ac:dyDescent="0.2">
      <c r="K5702"/>
    </row>
    <row r="5703" spans="11:11" x14ac:dyDescent="0.2">
      <c r="K5703"/>
    </row>
    <row r="5704" spans="11:11" x14ac:dyDescent="0.2">
      <c r="K5704"/>
    </row>
    <row r="5705" spans="11:11" x14ac:dyDescent="0.2">
      <c r="K5705"/>
    </row>
    <row r="5706" spans="11:11" x14ac:dyDescent="0.2">
      <c r="K5706"/>
    </row>
    <row r="5707" spans="11:11" x14ac:dyDescent="0.2">
      <c r="K5707"/>
    </row>
    <row r="5708" spans="11:11" x14ac:dyDescent="0.2">
      <c r="K5708"/>
    </row>
    <row r="5709" spans="11:11" x14ac:dyDescent="0.2">
      <c r="K5709"/>
    </row>
    <row r="5710" spans="11:11" x14ac:dyDescent="0.2">
      <c r="K5710"/>
    </row>
    <row r="5711" spans="11:11" x14ac:dyDescent="0.2">
      <c r="K5711"/>
    </row>
    <row r="5712" spans="11:11" x14ac:dyDescent="0.2">
      <c r="K5712"/>
    </row>
    <row r="5713" spans="11:11" x14ac:dyDescent="0.2">
      <c r="K5713"/>
    </row>
    <row r="5714" spans="11:11" x14ac:dyDescent="0.2">
      <c r="K5714"/>
    </row>
    <row r="5715" spans="11:11" x14ac:dyDescent="0.2">
      <c r="K5715"/>
    </row>
    <row r="5716" spans="11:11" x14ac:dyDescent="0.2">
      <c r="K5716"/>
    </row>
    <row r="5717" spans="11:11" x14ac:dyDescent="0.2">
      <c r="K5717"/>
    </row>
    <row r="5718" spans="11:11" x14ac:dyDescent="0.2">
      <c r="K5718"/>
    </row>
    <row r="5719" spans="11:11" x14ac:dyDescent="0.2">
      <c r="K5719"/>
    </row>
    <row r="5720" spans="11:11" x14ac:dyDescent="0.2">
      <c r="K5720"/>
    </row>
    <row r="5721" spans="11:11" x14ac:dyDescent="0.2">
      <c r="K5721"/>
    </row>
    <row r="5722" spans="11:11" x14ac:dyDescent="0.2">
      <c r="K5722"/>
    </row>
    <row r="5723" spans="11:11" x14ac:dyDescent="0.2">
      <c r="K5723"/>
    </row>
    <row r="5724" spans="11:11" x14ac:dyDescent="0.2">
      <c r="K5724"/>
    </row>
    <row r="5725" spans="11:11" x14ac:dyDescent="0.2">
      <c r="K5725"/>
    </row>
    <row r="5726" spans="11:11" x14ac:dyDescent="0.2">
      <c r="K5726"/>
    </row>
    <row r="5727" spans="11:11" x14ac:dyDescent="0.2">
      <c r="K5727"/>
    </row>
    <row r="5728" spans="11:11" x14ac:dyDescent="0.2">
      <c r="K5728"/>
    </row>
    <row r="5729" spans="11:11" x14ac:dyDescent="0.2">
      <c r="K5729"/>
    </row>
    <row r="5730" spans="11:11" x14ac:dyDescent="0.2">
      <c r="K5730"/>
    </row>
    <row r="5731" spans="11:11" x14ac:dyDescent="0.2">
      <c r="K5731"/>
    </row>
    <row r="5732" spans="11:11" x14ac:dyDescent="0.2">
      <c r="K5732"/>
    </row>
    <row r="5733" spans="11:11" x14ac:dyDescent="0.2">
      <c r="K5733"/>
    </row>
    <row r="5734" spans="11:11" x14ac:dyDescent="0.2">
      <c r="K5734"/>
    </row>
    <row r="5735" spans="11:11" x14ac:dyDescent="0.2">
      <c r="K5735"/>
    </row>
    <row r="5736" spans="11:11" x14ac:dyDescent="0.2">
      <c r="K5736"/>
    </row>
    <row r="5737" spans="11:11" x14ac:dyDescent="0.2">
      <c r="K5737"/>
    </row>
    <row r="5738" spans="11:11" x14ac:dyDescent="0.2">
      <c r="K5738"/>
    </row>
    <row r="5739" spans="11:11" x14ac:dyDescent="0.2">
      <c r="K5739"/>
    </row>
    <row r="5740" spans="11:11" x14ac:dyDescent="0.2">
      <c r="K5740"/>
    </row>
    <row r="5741" spans="11:11" x14ac:dyDescent="0.2">
      <c r="K5741"/>
    </row>
    <row r="5742" spans="11:11" x14ac:dyDescent="0.2">
      <c r="K5742"/>
    </row>
    <row r="5743" spans="11:11" x14ac:dyDescent="0.2">
      <c r="K5743"/>
    </row>
    <row r="5744" spans="11:11" x14ac:dyDescent="0.2">
      <c r="K5744"/>
    </row>
    <row r="5745" spans="11:11" x14ac:dyDescent="0.2">
      <c r="K5745"/>
    </row>
    <row r="5746" spans="11:11" x14ac:dyDescent="0.2">
      <c r="K5746"/>
    </row>
    <row r="5747" spans="11:11" x14ac:dyDescent="0.2">
      <c r="K5747"/>
    </row>
    <row r="5748" spans="11:11" x14ac:dyDescent="0.2">
      <c r="K5748"/>
    </row>
    <row r="5749" spans="11:11" x14ac:dyDescent="0.2">
      <c r="K5749"/>
    </row>
    <row r="5750" spans="11:11" x14ac:dyDescent="0.2">
      <c r="K5750"/>
    </row>
    <row r="5751" spans="11:11" x14ac:dyDescent="0.2">
      <c r="K5751"/>
    </row>
    <row r="5752" spans="11:11" x14ac:dyDescent="0.2">
      <c r="K5752"/>
    </row>
    <row r="5753" spans="11:11" x14ac:dyDescent="0.2">
      <c r="K5753"/>
    </row>
    <row r="5754" spans="11:11" x14ac:dyDescent="0.2">
      <c r="K5754"/>
    </row>
    <row r="5755" spans="11:11" x14ac:dyDescent="0.2">
      <c r="K5755"/>
    </row>
    <row r="5756" spans="11:11" x14ac:dyDescent="0.2">
      <c r="K5756"/>
    </row>
    <row r="5757" spans="11:11" x14ac:dyDescent="0.2">
      <c r="K5757"/>
    </row>
    <row r="5758" spans="11:11" x14ac:dyDescent="0.2">
      <c r="K5758"/>
    </row>
    <row r="5759" spans="11:11" x14ac:dyDescent="0.2">
      <c r="K5759"/>
    </row>
    <row r="5760" spans="11:11" x14ac:dyDescent="0.2">
      <c r="K5760"/>
    </row>
    <row r="5761" spans="11:11" x14ac:dyDescent="0.2">
      <c r="K5761"/>
    </row>
    <row r="5762" spans="11:11" x14ac:dyDescent="0.2">
      <c r="K5762"/>
    </row>
    <row r="5763" spans="11:11" x14ac:dyDescent="0.2">
      <c r="K5763"/>
    </row>
    <row r="5764" spans="11:11" x14ac:dyDescent="0.2">
      <c r="K5764"/>
    </row>
    <row r="5765" spans="11:11" x14ac:dyDescent="0.2">
      <c r="K5765"/>
    </row>
    <row r="5766" spans="11:11" x14ac:dyDescent="0.2">
      <c r="K5766"/>
    </row>
    <row r="5767" spans="11:11" x14ac:dyDescent="0.2">
      <c r="K5767"/>
    </row>
    <row r="5768" spans="11:11" x14ac:dyDescent="0.2">
      <c r="K5768"/>
    </row>
    <row r="5769" spans="11:11" x14ac:dyDescent="0.2">
      <c r="K5769"/>
    </row>
    <row r="5770" spans="11:11" x14ac:dyDescent="0.2">
      <c r="K5770"/>
    </row>
    <row r="5771" spans="11:11" x14ac:dyDescent="0.2">
      <c r="K5771"/>
    </row>
    <row r="5772" spans="11:11" x14ac:dyDescent="0.2">
      <c r="K5772"/>
    </row>
    <row r="5773" spans="11:11" x14ac:dyDescent="0.2">
      <c r="K5773"/>
    </row>
    <row r="5774" spans="11:11" x14ac:dyDescent="0.2">
      <c r="K5774"/>
    </row>
    <row r="5775" spans="11:11" x14ac:dyDescent="0.2">
      <c r="K5775"/>
    </row>
    <row r="5776" spans="11:11" x14ac:dyDescent="0.2">
      <c r="K5776"/>
    </row>
    <row r="5777" spans="11:11" x14ac:dyDescent="0.2">
      <c r="K5777"/>
    </row>
    <row r="5778" spans="11:11" x14ac:dyDescent="0.2">
      <c r="K5778"/>
    </row>
    <row r="5779" spans="11:11" x14ac:dyDescent="0.2">
      <c r="K5779"/>
    </row>
    <row r="5780" spans="11:11" x14ac:dyDescent="0.2">
      <c r="K5780"/>
    </row>
    <row r="5781" spans="11:11" x14ac:dyDescent="0.2">
      <c r="K5781"/>
    </row>
    <row r="5782" spans="11:11" x14ac:dyDescent="0.2">
      <c r="K5782"/>
    </row>
    <row r="5783" spans="11:11" x14ac:dyDescent="0.2">
      <c r="K5783"/>
    </row>
    <row r="5784" spans="11:11" x14ac:dyDescent="0.2">
      <c r="K5784"/>
    </row>
    <row r="5785" spans="11:11" x14ac:dyDescent="0.2">
      <c r="K5785"/>
    </row>
    <row r="5786" spans="11:11" x14ac:dyDescent="0.2">
      <c r="K5786"/>
    </row>
    <row r="5787" spans="11:11" x14ac:dyDescent="0.2">
      <c r="K5787"/>
    </row>
    <row r="5788" spans="11:11" x14ac:dyDescent="0.2">
      <c r="K5788"/>
    </row>
    <row r="5789" spans="11:11" x14ac:dyDescent="0.2">
      <c r="K5789"/>
    </row>
    <row r="5790" spans="11:11" x14ac:dyDescent="0.2">
      <c r="K5790"/>
    </row>
    <row r="5791" spans="11:11" x14ac:dyDescent="0.2">
      <c r="K5791"/>
    </row>
    <row r="5792" spans="11:11" x14ac:dyDescent="0.2">
      <c r="K5792"/>
    </row>
    <row r="5793" spans="11:11" x14ac:dyDescent="0.2">
      <c r="K5793"/>
    </row>
    <row r="5794" spans="11:11" x14ac:dyDescent="0.2">
      <c r="K5794"/>
    </row>
    <row r="5795" spans="11:11" x14ac:dyDescent="0.2">
      <c r="K5795"/>
    </row>
    <row r="5796" spans="11:11" x14ac:dyDescent="0.2">
      <c r="K5796"/>
    </row>
    <row r="5797" spans="11:11" x14ac:dyDescent="0.2">
      <c r="K5797"/>
    </row>
    <row r="5798" spans="11:11" x14ac:dyDescent="0.2">
      <c r="K5798"/>
    </row>
    <row r="5799" spans="11:11" x14ac:dyDescent="0.2">
      <c r="K5799"/>
    </row>
    <row r="5800" spans="11:11" x14ac:dyDescent="0.2">
      <c r="K5800"/>
    </row>
    <row r="5801" spans="11:11" x14ac:dyDescent="0.2">
      <c r="K5801"/>
    </row>
    <row r="5802" spans="11:11" x14ac:dyDescent="0.2">
      <c r="K5802"/>
    </row>
    <row r="5803" spans="11:11" x14ac:dyDescent="0.2">
      <c r="K5803"/>
    </row>
    <row r="5804" spans="11:11" x14ac:dyDescent="0.2">
      <c r="K5804"/>
    </row>
    <row r="5805" spans="11:11" x14ac:dyDescent="0.2">
      <c r="K5805"/>
    </row>
    <row r="5806" spans="11:11" x14ac:dyDescent="0.2">
      <c r="K5806"/>
    </row>
    <row r="5807" spans="11:11" x14ac:dyDescent="0.2">
      <c r="K5807"/>
    </row>
    <row r="5808" spans="11:11" x14ac:dyDescent="0.2">
      <c r="K5808"/>
    </row>
    <row r="5809" spans="11:11" x14ac:dyDescent="0.2">
      <c r="K5809"/>
    </row>
    <row r="5810" spans="11:11" x14ac:dyDescent="0.2">
      <c r="K5810"/>
    </row>
    <row r="5811" spans="11:11" x14ac:dyDescent="0.2">
      <c r="K5811"/>
    </row>
    <row r="5812" spans="11:11" x14ac:dyDescent="0.2">
      <c r="K5812"/>
    </row>
    <row r="5813" spans="11:11" x14ac:dyDescent="0.2">
      <c r="K5813"/>
    </row>
    <row r="5814" spans="11:11" x14ac:dyDescent="0.2">
      <c r="K5814"/>
    </row>
    <row r="5815" spans="11:11" x14ac:dyDescent="0.2">
      <c r="K5815"/>
    </row>
    <row r="5816" spans="11:11" x14ac:dyDescent="0.2">
      <c r="K5816"/>
    </row>
    <row r="5817" spans="11:11" x14ac:dyDescent="0.2">
      <c r="K5817"/>
    </row>
    <row r="5818" spans="11:11" x14ac:dyDescent="0.2">
      <c r="K5818"/>
    </row>
    <row r="5819" spans="11:11" x14ac:dyDescent="0.2">
      <c r="K5819"/>
    </row>
    <row r="5820" spans="11:11" x14ac:dyDescent="0.2">
      <c r="K5820"/>
    </row>
    <row r="5821" spans="11:11" x14ac:dyDescent="0.2">
      <c r="K5821"/>
    </row>
    <row r="5822" spans="11:11" x14ac:dyDescent="0.2">
      <c r="K5822"/>
    </row>
    <row r="5823" spans="11:11" x14ac:dyDescent="0.2">
      <c r="K5823"/>
    </row>
    <row r="5824" spans="11:11" x14ac:dyDescent="0.2">
      <c r="K5824"/>
    </row>
    <row r="5825" spans="11:11" x14ac:dyDescent="0.2">
      <c r="K5825"/>
    </row>
    <row r="5826" spans="11:11" x14ac:dyDescent="0.2">
      <c r="K5826"/>
    </row>
    <row r="5827" spans="11:11" x14ac:dyDescent="0.2">
      <c r="K5827"/>
    </row>
    <row r="5828" spans="11:11" x14ac:dyDescent="0.2">
      <c r="K5828"/>
    </row>
    <row r="5829" spans="11:11" x14ac:dyDescent="0.2">
      <c r="K5829"/>
    </row>
    <row r="5830" spans="11:11" x14ac:dyDescent="0.2">
      <c r="K5830"/>
    </row>
    <row r="5831" spans="11:11" x14ac:dyDescent="0.2">
      <c r="K5831"/>
    </row>
    <row r="5832" spans="11:11" x14ac:dyDescent="0.2">
      <c r="K5832"/>
    </row>
    <row r="5833" spans="11:11" x14ac:dyDescent="0.2">
      <c r="K5833"/>
    </row>
    <row r="5834" spans="11:11" x14ac:dyDescent="0.2">
      <c r="K5834"/>
    </row>
    <row r="5835" spans="11:11" x14ac:dyDescent="0.2">
      <c r="K5835"/>
    </row>
    <row r="5836" spans="11:11" x14ac:dyDescent="0.2">
      <c r="K5836"/>
    </row>
    <row r="5837" spans="11:11" x14ac:dyDescent="0.2">
      <c r="K5837"/>
    </row>
    <row r="5838" spans="11:11" x14ac:dyDescent="0.2">
      <c r="K5838"/>
    </row>
    <row r="5839" spans="11:11" x14ac:dyDescent="0.2">
      <c r="K5839"/>
    </row>
    <row r="5840" spans="11:11" x14ac:dyDescent="0.2">
      <c r="K5840"/>
    </row>
    <row r="5841" spans="11:11" x14ac:dyDescent="0.2">
      <c r="K5841"/>
    </row>
    <row r="5842" spans="11:11" x14ac:dyDescent="0.2">
      <c r="K5842"/>
    </row>
    <row r="5843" spans="11:11" x14ac:dyDescent="0.2">
      <c r="K5843"/>
    </row>
    <row r="5844" spans="11:11" x14ac:dyDescent="0.2">
      <c r="K5844"/>
    </row>
    <row r="5845" spans="11:11" x14ac:dyDescent="0.2">
      <c r="K5845"/>
    </row>
    <row r="5846" spans="11:11" x14ac:dyDescent="0.2">
      <c r="K5846"/>
    </row>
    <row r="5847" spans="11:11" x14ac:dyDescent="0.2">
      <c r="K5847"/>
    </row>
    <row r="5848" spans="11:11" x14ac:dyDescent="0.2">
      <c r="K5848"/>
    </row>
    <row r="5849" spans="11:11" x14ac:dyDescent="0.2">
      <c r="K5849"/>
    </row>
    <row r="5850" spans="11:11" x14ac:dyDescent="0.2">
      <c r="K5850"/>
    </row>
    <row r="5851" spans="11:11" x14ac:dyDescent="0.2">
      <c r="K5851"/>
    </row>
    <row r="5852" spans="11:11" x14ac:dyDescent="0.2">
      <c r="K5852"/>
    </row>
    <row r="5853" spans="11:11" x14ac:dyDescent="0.2">
      <c r="K5853"/>
    </row>
    <row r="5854" spans="11:11" x14ac:dyDescent="0.2">
      <c r="K5854"/>
    </row>
    <row r="5855" spans="11:11" x14ac:dyDescent="0.2">
      <c r="K5855"/>
    </row>
    <row r="5856" spans="11:11" x14ac:dyDescent="0.2">
      <c r="K5856"/>
    </row>
    <row r="5857" spans="11:11" x14ac:dyDescent="0.2">
      <c r="K5857"/>
    </row>
    <row r="5858" spans="11:11" x14ac:dyDescent="0.2">
      <c r="K5858"/>
    </row>
    <row r="5859" spans="11:11" x14ac:dyDescent="0.2">
      <c r="K5859"/>
    </row>
    <row r="5860" spans="11:11" x14ac:dyDescent="0.2">
      <c r="K5860"/>
    </row>
    <row r="5861" spans="11:11" x14ac:dyDescent="0.2">
      <c r="K5861"/>
    </row>
    <row r="5862" spans="11:11" x14ac:dyDescent="0.2">
      <c r="K5862"/>
    </row>
    <row r="5863" spans="11:11" x14ac:dyDescent="0.2">
      <c r="K5863"/>
    </row>
    <row r="5864" spans="11:11" x14ac:dyDescent="0.2">
      <c r="K5864"/>
    </row>
    <row r="5865" spans="11:11" x14ac:dyDescent="0.2">
      <c r="K5865"/>
    </row>
    <row r="5866" spans="11:11" x14ac:dyDescent="0.2">
      <c r="K5866"/>
    </row>
    <row r="5867" spans="11:11" x14ac:dyDescent="0.2">
      <c r="K5867"/>
    </row>
    <row r="5868" spans="11:11" x14ac:dyDescent="0.2">
      <c r="K5868"/>
    </row>
    <row r="5869" spans="11:11" x14ac:dyDescent="0.2">
      <c r="K5869"/>
    </row>
    <row r="5870" spans="11:11" x14ac:dyDescent="0.2">
      <c r="K5870"/>
    </row>
    <row r="5871" spans="11:11" x14ac:dyDescent="0.2">
      <c r="K5871"/>
    </row>
    <row r="5872" spans="11:11" x14ac:dyDescent="0.2">
      <c r="K5872"/>
    </row>
    <row r="5873" spans="11:11" x14ac:dyDescent="0.2">
      <c r="K5873"/>
    </row>
    <row r="5874" spans="11:11" x14ac:dyDescent="0.2">
      <c r="K5874"/>
    </row>
    <row r="5875" spans="11:11" x14ac:dyDescent="0.2">
      <c r="K5875"/>
    </row>
    <row r="5876" spans="11:11" x14ac:dyDescent="0.2">
      <c r="K5876"/>
    </row>
    <row r="5877" spans="11:11" x14ac:dyDescent="0.2">
      <c r="K5877"/>
    </row>
    <row r="5878" spans="11:11" x14ac:dyDescent="0.2">
      <c r="K5878"/>
    </row>
    <row r="5879" spans="11:11" x14ac:dyDescent="0.2">
      <c r="K5879"/>
    </row>
    <row r="5880" spans="11:11" x14ac:dyDescent="0.2">
      <c r="K5880"/>
    </row>
    <row r="5881" spans="11:11" x14ac:dyDescent="0.2">
      <c r="K5881"/>
    </row>
    <row r="5882" spans="11:11" x14ac:dyDescent="0.2">
      <c r="K5882"/>
    </row>
    <row r="5883" spans="11:11" x14ac:dyDescent="0.2">
      <c r="K5883"/>
    </row>
    <row r="5884" spans="11:11" x14ac:dyDescent="0.2">
      <c r="K5884"/>
    </row>
    <row r="5885" spans="11:11" x14ac:dyDescent="0.2">
      <c r="K5885"/>
    </row>
    <row r="5886" spans="11:11" x14ac:dyDescent="0.2">
      <c r="K5886"/>
    </row>
    <row r="5887" spans="11:11" x14ac:dyDescent="0.2">
      <c r="K5887"/>
    </row>
    <row r="5888" spans="11:11" x14ac:dyDescent="0.2">
      <c r="K5888"/>
    </row>
    <row r="5889" spans="11:11" x14ac:dyDescent="0.2">
      <c r="K5889"/>
    </row>
    <row r="5890" spans="11:11" x14ac:dyDescent="0.2">
      <c r="K5890"/>
    </row>
    <row r="5891" spans="11:11" x14ac:dyDescent="0.2">
      <c r="K5891"/>
    </row>
    <row r="5892" spans="11:11" x14ac:dyDescent="0.2">
      <c r="K5892"/>
    </row>
    <row r="5893" spans="11:11" x14ac:dyDescent="0.2">
      <c r="K5893"/>
    </row>
    <row r="5894" spans="11:11" x14ac:dyDescent="0.2">
      <c r="K5894"/>
    </row>
    <row r="5895" spans="11:11" x14ac:dyDescent="0.2">
      <c r="K5895"/>
    </row>
    <row r="5896" spans="11:11" x14ac:dyDescent="0.2">
      <c r="K5896"/>
    </row>
    <row r="5897" spans="11:11" x14ac:dyDescent="0.2">
      <c r="K5897"/>
    </row>
    <row r="5898" spans="11:11" x14ac:dyDescent="0.2">
      <c r="K5898"/>
    </row>
    <row r="5899" spans="11:11" x14ac:dyDescent="0.2">
      <c r="K5899"/>
    </row>
    <row r="5900" spans="11:11" x14ac:dyDescent="0.2">
      <c r="K5900"/>
    </row>
    <row r="5901" spans="11:11" x14ac:dyDescent="0.2">
      <c r="K5901"/>
    </row>
    <row r="5902" spans="11:11" x14ac:dyDescent="0.2">
      <c r="K5902"/>
    </row>
    <row r="5903" spans="11:11" x14ac:dyDescent="0.2">
      <c r="K5903"/>
    </row>
    <row r="5904" spans="11:11" x14ac:dyDescent="0.2">
      <c r="K5904"/>
    </row>
    <row r="5905" spans="11:11" x14ac:dyDescent="0.2">
      <c r="K5905"/>
    </row>
    <row r="5906" spans="11:11" x14ac:dyDescent="0.2">
      <c r="K5906"/>
    </row>
    <row r="5907" spans="11:11" x14ac:dyDescent="0.2">
      <c r="K5907"/>
    </row>
    <row r="5908" spans="11:11" x14ac:dyDescent="0.2">
      <c r="K5908"/>
    </row>
    <row r="5909" spans="11:11" x14ac:dyDescent="0.2">
      <c r="K5909"/>
    </row>
    <row r="5910" spans="11:11" x14ac:dyDescent="0.2">
      <c r="K5910"/>
    </row>
    <row r="5911" spans="11:11" x14ac:dyDescent="0.2">
      <c r="K5911"/>
    </row>
    <row r="5912" spans="11:11" x14ac:dyDescent="0.2">
      <c r="K5912"/>
    </row>
    <row r="5913" spans="11:11" x14ac:dyDescent="0.2">
      <c r="K5913"/>
    </row>
    <row r="5914" spans="11:11" x14ac:dyDescent="0.2">
      <c r="K5914"/>
    </row>
    <row r="5915" spans="11:11" x14ac:dyDescent="0.2">
      <c r="K5915"/>
    </row>
    <row r="5916" spans="11:11" x14ac:dyDescent="0.2">
      <c r="K5916"/>
    </row>
    <row r="5917" spans="11:11" x14ac:dyDescent="0.2">
      <c r="K5917"/>
    </row>
    <row r="5918" spans="11:11" x14ac:dyDescent="0.2">
      <c r="K5918"/>
    </row>
    <row r="5919" spans="11:11" x14ac:dyDescent="0.2">
      <c r="K5919"/>
    </row>
    <row r="5920" spans="11:11" x14ac:dyDescent="0.2">
      <c r="K5920"/>
    </row>
    <row r="5921" spans="11:11" x14ac:dyDescent="0.2">
      <c r="K5921"/>
    </row>
    <row r="5922" spans="11:11" x14ac:dyDescent="0.2">
      <c r="K5922"/>
    </row>
    <row r="5923" spans="11:11" x14ac:dyDescent="0.2">
      <c r="K5923"/>
    </row>
    <row r="5924" spans="11:11" x14ac:dyDescent="0.2">
      <c r="K5924"/>
    </row>
    <row r="5925" spans="11:11" x14ac:dyDescent="0.2">
      <c r="K5925"/>
    </row>
    <row r="5926" spans="11:11" x14ac:dyDescent="0.2">
      <c r="K5926"/>
    </row>
    <row r="5927" spans="11:11" x14ac:dyDescent="0.2">
      <c r="K5927"/>
    </row>
    <row r="5928" spans="11:11" x14ac:dyDescent="0.2">
      <c r="K5928"/>
    </row>
    <row r="5929" spans="11:11" x14ac:dyDescent="0.2">
      <c r="K5929"/>
    </row>
    <row r="5930" spans="11:11" x14ac:dyDescent="0.2">
      <c r="K5930"/>
    </row>
    <row r="5931" spans="11:11" x14ac:dyDescent="0.2">
      <c r="K5931"/>
    </row>
    <row r="5932" spans="11:11" x14ac:dyDescent="0.2">
      <c r="K5932"/>
    </row>
    <row r="5933" spans="11:11" x14ac:dyDescent="0.2">
      <c r="K5933"/>
    </row>
    <row r="5934" spans="11:11" x14ac:dyDescent="0.2">
      <c r="K5934"/>
    </row>
    <row r="5935" spans="11:11" x14ac:dyDescent="0.2">
      <c r="K5935"/>
    </row>
    <row r="5936" spans="11:11" x14ac:dyDescent="0.2">
      <c r="K5936"/>
    </row>
    <row r="5937" spans="11:11" x14ac:dyDescent="0.2">
      <c r="K5937"/>
    </row>
    <row r="5938" spans="11:11" x14ac:dyDescent="0.2">
      <c r="K5938"/>
    </row>
    <row r="5939" spans="11:11" x14ac:dyDescent="0.2">
      <c r="K5939"/>
    </row>
    <row r="5940" spans="11:11" x14ac:dyDescent="0.2">
      <c r="K5940"/>
    </row>
    <row r="5941" spans="11:11" x14ac:dyDescent="0.2">
      <c r="K5941"/>
    </row>
    <row r="5942" spans="11:11" x14ac:dyDescent="0.2">
      <c r="K5942"/>
    </row>
    <row r="5943" spans="11:11" x14ac:dyDescent="0.2">
      <c r="K5943"/>
    </row>
    <row r="5944" spans="11:11" x14ac:dyDescent="0.2">
      <c r="K5944"/>
    </row>
    <row r="5945" spans="11:11" x14ac:dyDescent="0.2">
      <c r="K5945"/>
    </row>
    <row r="5946" spans="11:11" x14ac:dyDescent="0.2">
      <c r="K5946"/>
    </row>
    <row r="5947" spans="11:11" x14ac:dyDescent="0.2">
      <c r="K5947"/>
    </row>
    <row r="5948" spans="11:11" x14ac:dyDescent="0.2">
      <c r="K5948"/>
    </row>
    <row r="5949" spans="11:11" x14ac:dyDescent="0.2">
      <c r="K5949"/>
    </row>
    <row r="5950" spans="11:11" x14ac:dyDescent="0.2">
      <c r="K5950"/>
    </row>
    <row r="5951" spans="11:11" x14ac:dyDescent="0.2">
      <c r="K5951"/>
    </row>
    <row r="5952" spans="11:11" x14ac:dyDescent="0.2">
      <c r="K5952"/>
    </row>
    <row r="5953" spans="11:11" x14ac:dyDescent="0.2">
      <c r="K5953"/>
    </row>
    <row r="5954" spans="11:11" x14ac:dyDescent="0.2">
      <c r="K5954"/>
    </row>
    <row r="5955" spans="11:11" x14ac:dyDescent="0.2">
      <c r="K5955"/>
    </row>
    <row r="5956" spans="11:11" x14ac:dyDescent="0.2">
      <c r="K5956"/>
    </row>
    <row r="5957" spans="11:11" x14ac:dyDescent="0.2">
      <c r="K5957"/>
    </row>
    <row r="5958" spans="11:11" x14ac:dyDescent="0.2">
      <c r="K5958"/>
    </row>
    <row r="5959" spans="11:11" x14ac:dyDescent="0.2">
      <c r="K5959"/>
    </row>
    <row r="5960" spans="11:11" x14ac:dyDescent="0.2">
      <c r="K5960"/>
    </row>
    <row r="5961" spans="11:11" x14ac:dyDescent="0.2">
      <c r="K5961"/>
    </row>
    <row r="5962" spans="11:11" x14ac:dyDescent="0.2">
      <c r="K5962"/>
    </row>
    <row r="5963" spans="11:11" x14ac:dyDescent="0.2">
      <c r="K5963"/>
    </row>
    <row r="5964" spans="11:11" x14ac:dyDescent="0.2">
      <c r="K5964"/>
    </row>
    <row r="5965" spans="11:11" x14ac:dyDescent="0.2">
      <c r="K5965"/>
    </row>
    <row r="5966" spans="11:11" x14ac:dyDescent="0.2">
      <c r="K5966"/>
    </row>
    <row r="5967" spans="11:11" x14ac:dyDescent="0.2">
      <c r="K5967"/>
    </row>
    <row r="5968" spans="11:11" x14ac:dyDescent="0.2">
      <c r="K5968"/>
    </row>
    <row r="5969" spans="11:11" x14ac:dyDescent="0.2">
      <c r="K5969"/>
    </row>
    <row r="5970" spans="11:11" x14ac:dyDescent="0.2">
      <c r="K5970"/>
    </row>
    <row r="5971" spans="11:11" x14ac:dyDescent="0.2">
      <c r="K5971"/>
    </row>
    <row r="5972" spans="11:11" x14ac:dyDescent="0.2">
      <c r="K5972"/>
    </row>
    <row r="5973" spans="11:11" x14ac:dyDescent="0.2">
      <c r="K5973"/>
    </row>
    <row r="5974" spans="11:11" x14ac:dyDescent="0.2">
      <c r="K5974"/>
    </row>
    <row r="5975" spans="11:11" x14ac:dyDescent="0.2">
      <c r="K5975"/>
    </row>
    <row r="5976" spans="11:11" x14ac:dyDescent="0.2">
      <c r="K5976"/>
    </row>
    <row r="5977" spans="11:11" x14ac:dyDescent="0.2">
      <c r="K5977"/>
    </row>
    <row r="5978" spans="11:11" x14ac:dyDescent="0.2">
      <c r="K5978"/>
    </row>
    <row r="5979" spans="11:11" x14ac:dyDescent="0.2">
      <c r="K5979"/>
    </row>
    <row r="5980" spans="11:11" x14ac:dyDescent="0.2">
      <c r="K5980"/>
    </row>
    <row r="5981" spans="11:11" x14ac:dyDescent="0.2">
      <c r="K5981"/>
    </row>
    <row r="5982" spans="11:11" x14ac:dyDescent="0.2">
      <c r="K5982"/>
    </row>
    <row r="5983" spans="11:11" x14ac:dyDescent="0.2">
      <c r="K5983"/>
    </row>
    <row r="5984" spans="11:11" x14ac:dyDescent="0.2">
      <c r="K5984"/>
    </row>
    <row r="5985" spans="11:11" x14ac:dyDescent="0.2">
      <c r="K5985"/>
    </row>
    <row r="5986" spans="11:11" x14ac:dyDescent="0.2">
      <c r="K5986"/>
    </row>
    <row r="5987" spans="11:11" x14ac:dyDescent="0.2">
      <c r="K5987"/>
    </row>
    <row r="5988" spans="11:11" x14ac:dyDescent="0.2">
      <c r="K5988"/>
    </row>
    <row r="5989" spans="11:11" x14ac:dyDescent="0.2">
      <c r="K5989"/>
    </row>
    <row r="5990" spans="11:11" x14ac:dyDescent="0.2">
      <c r="K5990"/>
    </row>
    <row r="5991" spans="11:11" x14ac:dyDescent="0.2">
      <c r="K5991"/>
    </row>
    <row r="5992" spans="11:11" x14ac:dyDescent="0.2">
      <c r="K5992"/>
    </row>
    <row r="5993" spans="11:11" x14ac:dyDescent="0.2">
      <c r="K5993"/>
    </row>
    <row r="5994" spans="11:11" x14ac:dyDescent="0.2">
      <c r="K5994"/>
    </row>
    <row r="5995" spans="11:11" x14ac:dyDescent="0.2">
      <c r="K5995"/>
    </row>
    <row r="5996" spans="11:11" x14ac:dyDescent="0.2">
      <c r="K5996"/>
    </row>
    <row r="5997" spans="11:11" x14ac:dyDescent="0.2">
      <c r="K5997"/>
    </row>
    <row r="5998" spans="11:11" x14ac:dyDescent="0.2">
      <c r="K5998"/>
    </row>
    <row r="5999" spans="11:11" x14ac:dyDescent="0.2">
      <c r="K5999"/>
    </row>
    <row r="6000" spans="11:11" x14ac:dyDescent="0.2">
      <c r="K6000"/>
    </row>
    <row r="6001" spans="11:11" x14ac:dyDescent="0.2">
      <c r="K6001"/>
    </row>
    <row r="6002" spans="11:11" x14ac:dyDescent="0.2">
      <c r="K6002"/>
    </row>
    <row r="6003" spans="11:11" x14ac:dyDescent="0.2">
      <c r="K6003"/>
    </row>
    <row r="6004" spans="11:11" x14ac:dyDescent="0.2">
      <c r="K6004"/>
    </row>
    <row r="6005" spans="11:11" x14ac:dyDescent="0.2">
      <c r="K6005"/>
    </row>
    <row r="6006" spans="11:11" x14ac:dyDescent="0.2">
      <c r="K6006"/>
    </row>
    <row r="6007" spans="11:11" x14ac:dyDescent="0.2">
      <c r="K6007"/>
    </row>
    <row r="6008" spans="11:11" x14ac:dyDescent="0.2">
      <c r="K6008"/>
    </row>
    <row r="6009" spans="11:11" x14ac:dyDescent="0.2">
      <c r="K6009"/>
    </row>
    <row r="6010" spans="11:11" x14ac:dyDescent="0.2">
      <c r="K6010"/>
    </row>
    <row r="6011" spans="11:11" x14ac:dyDescent="0.2">
      <c r="K6011"/>
    </row>
    <row r="6012" spans="11:11" x14ac:dyDescent="0.2">
      <c r="K6012"/>
    </row>
    <row r="6013" spans="11:11" x14ac:dyDescent="0.2">
      <c r="K6013"/>
    </row>
    <row r="6014" spans="11:11" x14ac:dyDescent="0.2">
      <c r="K6014"/>
    </row>
    <row r="6015" spans="11:11" x14ac:dyDescent="0.2">
      <c r="K6015"/>
    </row>
    <row r="6016" spans="11:11" x14ac:dyDescent="0.2">
      <c r="K6016"/>
    </row>
    <row r="6017" spans="11:11" x14ac:dyDescent="0.2">
      <c r="K6017"/>
    </row>
    <row r="6018" spans="11:11" x14ac:dyDescent="0.2">
      <c r="K6018"/>
    </row>
    <row r="6019" spans="11:11" x14ac:dyDescent="0.2">
      <c r="K6019"/>
    </row>
    <row r="6020" spans="11:11" x14ac:dyDescent="0.2">
      <c r="K6020"/>
    </row>
    <row r="6021" spans="11:11" x14ac:dyDescent="0.2">
      <c r="K6021"/>
    </row>
    <row r="6022" spans="11:11" x14ac:dyDescent="0.2">
      <c r="K6022"/>
    </row>
    <row r="6023" spans="11:11" x14ac:dyDescent="0.2">
      <c r="K6023"/>
    </row>
    <row r="6024" spans="11:11" x14ac:dyDescent="0.2">
      <c r="K6024"/>
    </row>
    <row r="6025" spans="11:11" x14ac:dyDescent="0.2">
      <c r="K6025"/>
    </row>
    <row r="6026" spans="11:11" x14ac:dyDescent="0.2">
      <c r="K6026"/>
    </row>
    <row r="6027" spans="11:11" x14ac:dyDescent="0.2">
      <c r="K6027"/>
    </row>
    <row r="6028" spans="11:11" x14ac:dyDescent="0.2">
      <c r="K6028"/>
    </row>
    <row r="6029" spans="11:11" x14ac:dyDescent="0.2">
      <c r="K6029"/>
    </row>
    <row r="6030" spans="11:11" x14ac:dyDescent="0.2">
      <c r="K6030"/>
    </row>
    <row r="6031" spans="11:11" x14ac:dyDescent="0.2">
      <c r="K6031"/>
    </row>
    <row r="6032" spans="11:11" x14ac:dyDescent="0.2">
      <c r="K6032"/>
    </row>
    <row r="6033" spans="11:11" x14ac:dyDescent="0.2">
      <c r="K6033"/>
    </row>
    <row r="6034" spans="11:11" x14ac:dyDescent="0.2">
      <c r="K6034"/>
    </row>
    <row r="6035" spans="11:11" x14ac:dyDescent="0.2">
      <c r="K6035"/>
    </row>
    <row r="6036" spans="11:11" x14ac:dyDescent="0.2">
      <c r="K6036"/>
    </row>
    <row r="6037" spans="11:11" x14ac:dyDescent="0.2">
      <c r="K6037"/>
    </row>
    <row r="6038" spans="11:11" x14ac:dyDescent="0.2">
      <c r="K6038"/>
    </row>
    <row r="6039" spans="11:11" x14ac:dyDescent="0.2">
      <c r="K6039"/>
    </row>
    <row r="6040" spans="11:11" x14ac:dyDescent="0.2">
      <c r="K6040"/>
    </row>
    <row r="6041" spans="11:11" x14ac:dyDescent="0.2">
      <c r="K6041"/>
    </row>
    <row r="6042" spans="11:11" x14ac:dyDescent="0.2">
      <c r="K6042"/>
    </row>
    <row r="6043" spans="11:11" x14ac:dyDescent="0.2">
      <c r="K6043"/>
    </row>
    <row r="6044" spans="11:11" x14ac:dyDescent="0.2">
      <c r="K6044"/>
    </row>
    <row r="6045" spans="11:11" x14ac:dyDescent="0.2">
      <c r="K6045"/>
    </row>
    <row r="6046" spans="11:11" x14ac:dyDescent="0.2">
      <c r="K6046"/>
    </row>
    <row r="6047" spans="11:11" x14ac:dyDescent="0.2">
      <c r="K6047"/>
    </row>
    <row r="6048" spans="11:11" x14ac:dyDescent="0.2">
      <c r="K6048"/>
    </row>
    <row r="6049" spans="11:11" x14ac:dyDescent="0.2">
      <c r="K6049"/>
    </row>
    <row r="6050" spans="11:11" x14ac:dyDescent="0.2">
      <c r="K6050"/>
    </row>
    <row r="6051" spans="11:11" x14ac:dyDescent="0.2">
      <c r="K6051"/>
    </row>
    <row r="6052" spans="11:11" x14ac:dyDescent="0.2">
      <c r="K6052"/>
    </row>
    <row r="6053" spans="11:11" x14ac:dyDescent="0.2">
      <c r="K6053"/>
    </row>
    <row r="6054" spans="11:11" x14ac:dyDescent="0.2">
      <c r="K6054"/>
    </row>
    <row r="6055" spans="11:11" x14ac:dyDescent="0.2">
      <c r="K6055"/>
    </row>
    <row r="6056" spans="11:11" x14ac:dyDescent="0.2">
      <c r="K6056"/>
    </row>
    <row r="6057" spans="11:11" x14ac:dyDescent="0.2">
      <c r="K6057"/>
    </row>
    <row r="6058" spans="11:11" x14ac:dyDescent="0.2">
      <c r="K6058"/>
    </row>
    <row r="6059" spans="11:11" x14ac:dyDescent="0.2">
      <c r="K6059"/>
    </row>
    <row r="6060" spans="11:11" x14ac:dyDescent="0.2">
      <c r="K6060"/>
    </row>
    <row r="6061" spans="11:11" x14ac:dyDescent="0.2">
      <c r="K6061"/>
    </row>
    <row r="6062" spans="11:11" x14ac:dyDescent="0.2">
      <c r="K6062"/>
    </row>
    <row r="6063" spans="11:11" x14ac:dyDescent="0.2">
      <c r="K6063"/>
    </row>
    <row r="6064" spans="11:11" x14ac:dyDescent="0.2">
      <c r="K6064"/>
    </row>
    <row r="6065" spans="11:11" x14ac:dyDescent="0.2">
      <c r="K6065"/>
    </row>
    <row r="6066" spans="11:11" x14ac:dyDescent="0.2">
      <c r="K6066"/>
    </row>
    <row r="6067" spans="11:11" x14ac:dyDescent="0.2">
      <c r="K6067"/>
    </row>
    <row r="6068" spans="11:11" x14ac:dyDescent="0.2">
      <c r="K6068"/>
    </row>
    <row r="6069" spans="11:11" x14ac:dyDescent="0.2">
      <c r="K6069"/>
    </row>
    <row r="6070" spans="11:11" x14ac:dyDescent="0.2">
      <c r="K6070"/>
    </row>
    <row r="6071" spans="11:11" x14ac:dyDescent="0.2">
      <c r="K6071"/>
    </row>
    <row r="6072" spans="11:11" x14ac:dyDescent="0.2">
      <c r="K6072"/>
    </row>
    <row r="6073" spans="11:11" x14ac:dyDescent="0.2">
      <c r="K6073"/>
    </row>
    <row r="6074" spans="11:11" x14ac:dyDescent="0.2">
      <c r="K6074"/>
    </row>
    <row r="6075" spans="11:11" x14ac:dyDescent="0.2">
      <c r="K6075"/>
    </row>
    <row r="6076" spans="11:11" x14ac:dyDescent="0.2">
      <c r="K6076"/>
    </row>
    <row r="6077" spans="11:11" x14ac:dyDescent="0.2">
      <c r="K6077"/>
    </row>
    <row r="6078" spans="11:11" x14ac:dyDescent="0.2">
      <c r="K6078"/>
    </row>
    <row r="6079" spans="11:11" x14ac:dyDescent="0.2">
      <c r="K6079"/>
    </row>
    <row r="6080" spans="11:11" x14ac:dyDescent="0.2">
      <c r="K6080"/>
    </row>
    <row r="6081" spans="11:11" x14ac:dyDescent="0.2">
      <c r="K6081"/>
    </row>
    <row r="6082" spans="11:11" x14ac:dyDescent="0.2">
      <c r="K6082"/>
    </row>
    <row r="6083" spans="11:11" x14ac:dyDescent="0.2">
      <c r="K6083"/>
    </row>
    <row r="6084" spans="11:11" x14ac:dyDescent="0.2">
      <c r="K6084"/>
    </row>
    <row r="6085" spans="11:11" x14ac:dyDescent="0.2">
      <c r="K6085"/>
    </row>
    <row r="6086" spans="11:11" x14ac:dyDescent="0.2">
      <c r="K6086"/>
    </row>
    <row r="6087" spans="11:11" x14ac:dyDescent="0.2">
      <c r="K6087"/>
    </row>
    <row r="6088" spans="11:11" x14ac:dyDescent="0.2">
      <c r="K6088"/>
    </row>
    <row r="6089" spans="11:11" x14ac:dyDescent="0.2">
      <c r="K6089"/>
    </row>
    <row r="6090" spans="11:11" x14ac:dyDescent="0.2">
      <c r="K6090"/>
    </row>
    <row r="6091" spans="11:11" x14ac:dyDescent="0.2">
      <c r="K6091"/>
    </row>
    <row r="6092" spans="11:11" x14ac:dyDescent="0.2">
      <c r="K6092"/>
    </row>
    <row r="6093" spans="11:11" x14ac:dyDescent="0.2">
      <c r="K6093"/>
    </row>
    <row r="6094" spans="11:11" x14ac:dyDescent="0.2">
      <c r="K6094"/>
    </row>
    <row r="6095" spans="11:11" x14ac:dyDescent="0.2">
      <c r="K6095"/>
    </row>
    <row r="6096" spans="11:11" x14ac:dyDescent="0.2">
      <c r="K6096"/>
    </row>
    <row r="6097" spans="11:11" x14ac:dyDescent="0.2">
      <c r="K6097"/>
    </row>
    <row r="6098" spans="11:11" x14ac:dyDescent="0.2">
      <c r="K6098"/>
    </row>
    <row r="6099" spans="11:11" x14ac:dyDescent="0.2">
      <c r="K6099"/>
    </row>
    <row r="6100" spans="11:11" x14ac:dyDescent="0.2">
      <c r="K6100"/>
    </row>
    <row r="6101" spans="11:11" x14ac:dyDescent="0.2">
      <c r="K6101"/>
    </row>
    <row r="6102" spans="11:11" x14ac:dyDescent="0.2">
      <c r="K6102"/>
    </row>
    <row r="6103" spans="11:11" x14ac:dyDescent="0.2">
      <c r="K6103"/>
    </row>
    <row r="6104" spans="11:11" x14ac:dyDescent="0.2">
      <c r="K6104"/>
    </row>
    <row r="6105" spans="11:11" x14ac:dyDescent="0.2">
      <c r="K6105"/>
    </row>
    <row r="6106" spans="11:11" x14ac:dyDescent="0.2">
      <c r="K6106"/>
    </row>
    <row r="6107" spans="11:11" x14ac:dyDescent="0.2">
      <c r="K6107"/>
    </row>
    <row r="6108" spans="11:11" x14ac:dyDescent="0.2">
      <c r="K6108"/>
    </row>
    <row r="6109" spans="11:11" x14ac:dyDescent="0.2">
      <c r="K6109"/>
    </row>
    <row r="6110" spans="11:11" x14ac:dyDescent="0.2">
      <c r="K6110"/>
    </row>
    <row r="6111" spans="11:11" x14ac:dyDescent="0.2">
      <c r="K6111"/>
    </row>
    <row r="6112" spans="11:11" x14ac:dyDescent="0.2">
      <c r="K6112"/>
    </row>
    <row r="6113" spans="11:11" x14ac:dyDescent="0.2">
      <c r="K6113"/>
    </row>
    <row r="6114" spans="11:11" x14ac:dyDescent="0.2">
      <c r="K6114"/>
    </row>
    <row r="6115" spans="11:11" x14ac:dyDescent="0.2">
      <c r="K6115"/>
    </row>
    <row r="6116" spans="11:11" x14ac:dyDescent="0.2">
      <c r="K6116"/>
    </row>
    <row r="6117" spans="11:11" x14ac:dyDescent="0.2">
      <c r="K6117"/>
    </row>
    <row r="6118" spans="11:11" x14ac:dyDescent="0.2">
      <c r="K6118"/>
    </row>
    <row r="6119" spans="11:11" x14ac:dyDescent="0.2">
      <c r="K6119"/>
    </row>
    <row r="6120" spans="11:11" x14ac:dyDescent="0.2">
      <c r="K6120"/>
    </row>
    <row r="6121" spans="11:11" x14ac:dyDescent="0.2">
      <c r="K6121"/>
    </row>
    <row r="6122" spans="11:11" x14ac:dyDescent="0.2">
      <c r="K6122"/>
    </row>
    <row r="6123" spans="11:11" x14ac:dyDescent="0.2">
      <c r="K6123"/>
    </row>
    <row r="6124" spans="11:11" x14ac:dyDescent="0.2">
      <c r="K6124"/>
    </row>
    <row r="6125" spans="11:11" x14ac:dyDescent="0.2">
      <c r="K6125"/>
    </row>
    <row r="6126" spans="11:11" x14ac:dyDescent="0.2">
      <c r="K6126"/>
    </row>
    <row r="6127" spans="11:11" x14ac:dyDescent="0.2">
      <c r="K6127"/>
    </row>
    <row r="6128" spans="11:11" x14ac:dyDescent="0.2">
      <c r="K6128"/>
    </row>
    <row r="6129" spans="11:11" x14ac:dyDescent="0.2">
      <c r="K6129"/>
    </row>
    <row r="6130" spans="11:11" x14ac:dyDescent="0.2">
      <c r="K6130"/>
    </row>
    <row r="6131" spans="11:11" x14ac:dyDescent="0.2">
      <c r="K6131"/>
    </row>
    <row r="6132" spans="11:11" x14ac:dyDescent="0.2">
      <c r="K6132"/>
    </row>
    <row r="6133" spans="11:11" x14ac:dyDescent="0.2">
      <c r="K6133"/>
    </row>
    <row r="6134" spans="11:11" x14ac:dyDescent="0.2">
      <c r="K6134"/>
    </row>
    <row r="6135" spans="11:11" x14ac:dyDescent="0.2">
      <c r="K6135"/>
    </row>
    <row r="6136" spans="11:11" x14ac:dyDescent="0.2">
      <c r="K6136"/>
    </row>
    <row r="6137" spans="11:11" x14ac:dyDescent="0.2">
      <c r="K6137"/>
    </row>
    <row r="6138" spans="11:11" x14ac:dyDescent="0.2">
      <c r="K6138"/>
    </row>
    <row r="6139" spans="11:11" x14ac:dyDescent="0.2">
      <c r="K6139"/>
    </row>
    <row r="6140" spans="11:11" x14ac:dyDescent="0.2">
      <c r="K6140"/>
    </row>
    <row r="6141" spans="11:11" x14ac:dyDescent="0.2">
      <c r="K6141"/>
    </row>
    <row r="6142" spans="11:11" x14ac:dyDescent="0.2">
      <c r="K6142"/>
    </row>
    <row r="6143" spans="11:11" x14ac:dyDescent="0.2">
      <c r="K6143"/>
    </row>
    <row r="6144" spans="11:11" x14ac:dyDescent="0.2">
      <c r="K6144"/>
    </row>
    <row r="6145" spans="11:11" x14ac:dyDescent="0.2">
      <c r="K6145"/>
    </row>
    <row r="6146" spans="11:11" x14ac:dyDescent="0.2">
      <c r="K6146"/>
    </row>
    <row r="6147" spans="11:11" x14ac:dyDescent="0.2">
      <c r="K6147"/>
    </row>
    <row r="6148" spans="11:11" x14ac:dyDescent="0.2">
      <c r="K6148"/>
    </row>
    <row r="6149" spans="11:11" x14ac:dyDescent="0.2">
      <c r="K6149"/>
    </row>
    <row r="6150" spans="11:11" x14ac:dyDescent="0.2">
      <c r="K6150"/>
    </row>
    <row r="6151" spans="11:11" x14ac:dyDescent="0.2">
      <c r="K6151"/>
    </row>
    <row r="6152" spans="11:11" x14ac:dyDescent="0.2">
      <c r="K6152"/>
    </row>
    <row r="6153" spans="11:11" x14ac:dyDescent="0.2">
      <c r="K6153"/>
    </row>
    <row r="6154" spans="11:11" x14ac:dyDescent="0.2">
      <c r="K6154"/>
    </row>
    <row r="6155" spans="11:11" x14ac:dyDescent="0.2">
      <c r="K6155"/>
    </row>
    <row r="6156" spans="11:11" x14ac:dyDescent="0.2">
      <c r="K6156"/>
    </row>
    <row r="6157" spans="11:11" x14ac:dyDescent="0.2">
      <c r="K6157"/>
    </row>
    <row r="6158" spans="11:11" x14ac:dyDescent="0.2">
      <c r="K6158"/>
    </row>
    <row r="6159" spans="11:11" x14ac:dyDescent="0.2">
      <c r="K6159"/>
    </row>
    <row r="6160" spans="11:11" x14ac:dyDescent="0.2">
      <c r="K6160"/>
    </row>
    <row r="6161" spans="11:11" x14ac:dyDescent="0.2">
      <c r="K6161"/>
    </row>
    <row r="6162" spans="11:11" x14ac:dyDescent="0.2">
      <c r="K6162"/>
    </row>
    <row r="6163" spans="11:11" x14ac:dyDescent="0.2">
      <c r="K6163"/>
    </row>
    <row r="6164" spans="11:11" x14ac:dyDescent="0.2">
      <c r="K6164"/>
    </row>
    <row r="6165" spans="11:11" x14ac:dyDescent="0.2">
      <c r="K6165"/>
    </row>
    <row r="6166" spans="11:11" x14ac:dyDescent="0.2">
      <c r="K6166"/>
    </row>
    <row r="6167" spans="11:11" x14ac:dyDescent="0.2">
      <c r="K6167"/>
    </row>
    <row r="6168" spans="11:11" x14ac:dyDescent="0.2">
      <c r="K6168"/>
    </row>
    <row r="6169" spans="11:11" x14ac:dyDescent="0.2">
      <c r="K6169"/>
    </row>
    <row r="6170" spans="11:11" x14ac:dyDescent="0.2">
      <c r="K6170"/>
    </row>
    <row r="6171" spans="11:11" x14ac:dyDescent="0.2">
      <c r="K6171"/>
    </row>
    <row r="6172" spans="11:11" x14ac:dyDescent="0.2">
      <c r="K6172"/>
    </row>
    <row r="6173" spans="11:11" x14ac:dyDescent="0.2">
      <c r="K6173"/>
    </row>
    <row r="6174" spans="11:11" x14ac:dyDescent="0.2">
      <c r="K6174"/>
    </row>
    <row r="6175" spans="11:11" x14ac:dyDescent="0.2">
      <c r="K6175"/>
    </row>
    <row r="6176" spans="11:11" x14ac:dyDescent="0.2">
      <c r="K6176"/>
    </row>
    <row r="6177" spans="11:11" x14ac:dyDescent="0.2">
      <c r="K6177"/>
    </row>
    <row r="6178" spans="11:11" x14ac:dyDescent="0.2">
      <c r="K6178"/>
    </row>
    <row r="6179" spans="11:11" x14ac:dyDescent="0.2">
      <c r="K6179"/>
    </row>
    <row r="6180" spans="11:11" x14ac:dyDescent="0.2">
      <c r="K6180"/>
    </row>
    <row r="6181" spans="11:11" x14ac:dyDescent="0.2">
      <c r="K6181"/>
    </row>
    <row r="6182" spans="11:11" x14ac:dyDescent="0.2">
      <c r="K6182"/>
    </row>
    <row r="6183" spans="11:11" x14ac:dyDescent="0.2">
      <c r="K6183"/>
    </row>
    <row r="6184" spans="11:11" x14ac:dyDescent="0.2">
      <c r="K6184"/>
    </row>
    <row r="6185" spans="11:11" x14ac:dyDescent="0.2">
      <c r="K6185"/>
    </row>
    <row r="6186" spans="11:11" x14ac:dyDescent="0.2">
      <c r="K6186"/>
    </row>
    <row r="6187" spans="11:11" x14ac:dyDescent="0.2">
      <c r="K6187"/>
    </row>
    <row r="6188" spans="11:11" x14ac:dyDescent="0.2">
      <c r="K6188"/>
    </row>
    <row r="6189" spans="11:11" x14ac:dyDescent="0.2">
      <c r="K6189"/>
    </row>
    <row r="6190" spans="11:11" x14ac:dyDescent="0.2">
      <c r="K6190"/>
    </row>
    <row r="6191" spans="11:11" x14ac:dyDescent="0.2">
      <c r="K6191"/>
    </row>
    <row r="6192" spans="11:11" x14ac:dyDescent="0.2">
      <c r="K6192"/>
    </row>
    <row r="6193" spans="11:11" x14ac:dyDescent="0.2">
      <c r="K6193"/>
    </row>
    <row r="6194" spans="11:11" x14ac:dyDescent="0.2">
      <c r="K6194"/>
    </row>
    <row r="6195" spans="11:11" x14ac:dyDescent="0.2">
      <c r="K6195"/>
    </row>
    <row r="6196" spans="11:11" x14ac:dyDescent="0.2">
      <c r="K6196"/>
    </row>
    <row r="6197" spans="11:11" x14ac:dyDescent="0.2">
      <c r="K6197"/>
    </row>
    <row r="6198" spans="11:11" x14ac:dyDescent="0.2">
      <c r="K6198"/>
    </row>
    <row r="6199" spans="11:11" x14ac:dyDescent="0.2">
      <c r="K6199"/>
    </row>
    <row r="6200" spans="11:11" x14ac:dyDescent="0.2">
      <c r="K6200"/>
    </row>
    <row r="6201" spans="11:11" x14ac:dyDescent="0.2">
      <c r="K6201"/>
    </row>
    <row r="6202" spans="11:11" x14ac:dyDescent="0.2">
      <c r="K6202"/>
    </row>
    <row r="6203" spans="11:11" x14ac:dyDescent="0.2">
      <c r="K6203"/>
    </row>
    <row r="6204" spans="11:11" x14ac:dyDescent="0.2">
      <c r="K6204"/>
    </row>
    <row r="6205" spans="11:11" x14ac:dyDescent="0.2">
      <c r="K6205"/>
    </row>
    <row r="6206" spans="11:11" x14ac:dyDescent="0.2">
      <c r="K6206"/>
    </row>
    <row r="6207" spans="11:11" x14ac:dyDescent="0.2">
      <c r="K6207"/>
    </row>
    <row r="6208" spans="11:11" x14ac:dyDescent="0.2">
      <c r="K6208"/>
    </row>
    <row r="6209" spans="11:11" x14ac:dyDescent="0.2">
      <c r="K6209"/>
    </row>
    <row r="6210" spans="11:11" x14ac:dyDescent="0.2">
      <c r="K6210"/>
    </row>
    <row r="6211" spans="11:11" x14ac:dyDescent="0.2">
      <c r="K6211"/>
    </row>
    <row r="6212" spans="11:11" x14ac:dyDescent="0.2">
      <c r="K6212"/>
    </row>
    <row r="6213" spans="11:11" x14ac:dyDescent="0.2">
      <c r="K6213"/>
    </row>
    <row r="6214" spans="11:11" x14ac:dyDescent="0.2">
      <c r="K6214"/>
    </row>
    <row r="6215" spans="11:11" x14ac:dyDescent="0.2">
      <c r="K6215"/>
    </row>
    <row r="6216" spans="11:11" x14ac:dyDescent="0.2">
      <c r="K6216"/>
    </row>
    <row r="6217" spans="11:11" x14ac:dyDescent="0.2">
      <c r="K6217"/>
    </row>
    <row r="6218" spans="11:11" x14ac:dyDescent="0.2">
      <c r="K6218"/>
    </row>
    <row r="6219" spans="11:11" x14ac:dyDescent="0.2">
      <c r="K6219"/>
    </row>
    <row r="6220" spans="11:11" x14ac:dyDescent="0.2">
      <c r="K6220"/>
    </row>
    <row r="6221" spans="11:11" x14ac:dyDescent="0.2">
      <c r="K6221"/>
    </row>
    <row r="6222" spans="11:11" x14ac:dyDescent="0.2">
      <c r="K6222"/>
    </row>
    <row r="6223" spans="11:11" x14ac:dyDescent="0.2">
      <c r="K6223"/>
    </row>
    <row r="6224" spans="11:11" x14ac:dyDescent="0.2">
      <c r="K6224"/>
    </row>
    <row r="6225" spans="11:11" x14ac:dyDescent="0.2">
      <c r="K6225"/>
    </row>
    <row r="6226" spans="11:11" x14ac:dyDescent="0.2">
      <c r="K6226"/>
    </row>
    <row r="6227" spans="11:11" x14ac:dyDescent="0.2">
      <c r="K6227"/>
    </row>
    <row r="6228" spans="11:11" x14ac:dyDescent="0.2">
      <c r="K6228"/>
    </row>
    <row r="6229" spans="11:11" x14ac:dyDescent="0.2">
      <c r="K6229"/>
    </row>
    <row r="6230" spans="11:11" x14ac:dyDescent="0.2">
      <c r="K6230"/>
    </row>
    <row r="6231" spans="11:11" x14ac:dyDescent="0.2">
      <c r="K6231"/>
    </row>
    <row r="6232" spans="11:11" x14ac:dyDescent="0.2">
      <c r="K6232"/>
    </row>
    <row r="6233" spans="11:11" x14ac:dyDescent="0.2">
      <c r="K6233"/>
    </row>
    <row r="6234" spans="11:11" x14ac:dyDescent="0.2">
      <c r="K6234"/>
    </row>
    <row r="6235" spans="11:11" x14ac:dyDescent="0.2">
      <c r="K6235"/>
    </row>
    <row r="6236" spans="11:11" x14ac:dyDescent="0.2">
      <c r="K6236"/>
    </row>
    <row r="6237" spans="11:11" x14ac:dyDescent="0.2">
      <c r="K6237"/>
    </row>
    <row r="6238" spans="11:11" x14ac:dyDescent="0.2">
      <c r="K6238"/>
    </row>
    <row r="6239" spans="11:11" x14ac:dyDescent="0.2">
      <c r="K6239"/>
    </row>
    <row r="6240" spans="11:11" x14ac:dyDescent="0.2">
      <c r="K6240"/>
    </row>
    <row r="6241" spans="11:11" x14ac:dyDescent="0.2">
      <c r="K6241"/>
    </row>
    <row r="6242" spans="11:11" x14ac:dyDescent="0.2">
      <c r="K6242"/>
    </row>
    <row r="6243" spans="11:11" x14ac:dyDescent="0.2">
      <c r="K6243"/>
    </row>
    <row r="6244" spans="11:11" x14ac:dyDescent="0.2">
      <c r="K6244"/>
    </row>
    <row r="6245" spans="11:11" x14ac:dyDescent="0.2">
      <c r="K6245"/>
    </row>
    <row r="6246" spans="11:11" x14ac:dyDescent="0.2">
      <c r="K6246"/>
    </row>
    <row r="6247" spans="11:11" x14ac:dyDescent="0.2">
      <c r="K6247"/>
    </row>
    <row r="6248" spans="11:11" x14ac:dyDescent="0.2">
      <c r="K6248"/>
    </row>
    <row r="6249" spans="11:11" x14ac:dyDescent="0.2">
      <c r="K6249"/>
    </row>
    <row r="6250" spans="11:11" x14ac:dyDescent="0.2">
      <c r="K6250"/>
    </row>
    <row r="6251" spans="11:11" x14ac:dyDescent="0.2">
      <c r="K6251"/>
    </row>
    <row r="6252" spans="11:11" x14ac:dyDescent="0.2">
      <c r="K6252"/>
    </row>
    <row r="6253" spans="11:11" x14ac:dyDescent="0.2">
      <c r="K6253"/>
    </row>
    <row r="6254" spans="11:11" x14ac:dyDescent="0.2">
      <c r="K6254"/>
    </row>
    <row r="6255" spans="11:11" x14ac:dyDescent="0.2">
      <c r="K6255"/>
    </row>
    <row r="6256" spans="11:11" x14ac:dyDescent="0.2">
      <c r="K6256"/>
    </row>
    <row r="6257" spans="11:11" x14ac:dyDescent="0.2">
      <c r="K6257"/>
    </row>
    <row r="6258" spans="11:11" x14ac:dyDescent="0.2">
      <c r="K6258"/>
    </row>
    <row r="6259" spans="11:11" x14ac:dyDescent="0.2">
      <c r="K6259"/>
    </row>
    <row r="6260" spans="11:11" x14ac:dyDescent="0.2">
      <c r="K6260"/>
    </row>
    <row r="6261" spans="11:11" x14ac:dyDescent="0.2">
      <c r="K6261"/>
    </row>
    <row r="6262" spans="11:11" x14ac:dyDescent="0.2">
      <c r="K6262"/>
    </row>
    <row r="6263" spans="11:11" x14ac:dyDescent="0.2">
      <c r="K6263"/>
    </row>
    <row r="6264" spans="11:11" x14ac:dyDescent="0.2">
      <c r="K6264"/>
    </row>
    <row r="6265" spans="11:11" x14ac:dyDescent="0.2">
      <c r="K6265"/>
    </row>
    <row r="6266" spans="11:11" x14ac:dyDescent="0.2">
      <c r="K6266"/>
    </row>
    <row r="6267" spans="11:11" x14ac:dyDescent="0.2">
      <c r="K6267"/>
    </row>
    <row r="6268" spans="11:11" x14ac:dyDescent="0.2">
      <c r="K6268"/>
    </row>
    <row r="6269" spans="11:11" x14ac:dyDescent="0.2">
      <c r="K6269"/>
    </row>
    <row r="6270" spans="11:11" x14ac:dyDescent="0.2">
      <c r="K6270"/>
    </row>
    <row r="6271" spans="11:11" x14ac:dyDescent="0.2">
      <c r="K6271"/>
    </row>
    <row r="6272" spans="11:11" x14ac:dyDescent="0.2">
      <c r="K6272"/>
    </row>
    <row r="6273" spans="11:11" x14ac:dyDescent="0.2">
      <c r="K6273"/>
    </row>
    <row r="6274" spans="11:11" x14ac:dyDescent="0.2">
      <c r="K6274"/>
    </row>
    <row r="6275" spans="11:11" x14ac:dyDescent="0.2">
      <c r="K6275"/>
    </row>
    <row r="6276" spans="11:11" x14ac:dyDescent="0.2">
      <c r="K6276"/>
    </row>
    <row r="6277" spans="11:11" x14ac:dyDescent="0.2">
      <c r="K6277"/>
    </row>
    <row r="6278" spans="11:11" x14ac:dyDescent="0.2">
      <c r="K6278"/>
    </row>
    <row r="6279" spans="11:11" x14ac:dyDescent="0.2">
      <c r="K6279"/>
    </row>
    <row r="6280" spans="11:11" x14ac:dyDescent="0.2">
      <c r="K6280"/>
    </row>
    <row r="6281" spans="11:11" x14ac:dyDescent="0.2">
      <c r="K6281"/>
    </row>
    <row r="6282" spans="11:11" x14ac:dyDescent="0.2">
      <c r="K6282"/>
    </row>
    <row r="6283" spans="11:11" x14ac:dyDescent="0.2">
      <c r="K6283"/>
    </row>
    <row r="6284" spans="11:11" x14ac:dyDescent="0.2">
      <c r="K6284"/>
    </row>
    <row r="6285" spans="11:11" x14ac:dyDescent="0.2">
      <c r="K6285"/>
    </row>
    <row r="6286" spans="11:11" x14ac:dyDescent="0.2">
      <c r="K6286"/>
    </row>
    <row r="6287" spans="11:11" x14ac:dyDescent="0.2">
      <c r="K6287"/>
    </row>
    <row r="6288" spans="11:11" x14ac:dyDescent="0.2">
      <c r="K6288"/>
    </row>
    <row r="6289" spans="11:11" x14ac:dyDescent="0.2">
      <c r="K6289"/>
    </row>
    <row r="6290" spans="11:11" x14ac:dyDescent="0.2">
      <c r="K6290"/>
    </row>
    <row r="6291" spans="11:11" x14ac:dyDescent="0.2">
      <c r="K6291"/>
    </row>
    <row r="6292" spans="11:11" x14ac:dyDescent="0.2">
      <c r="K6292"/>
    </row>
    <row r="6293" spans="11:11" x14ac:dyDescent="0.2">
      <c r="K6293"/>
    </row>
    <row r="6294" spans="11:11" x14ac:dyDescent="0.2">
      <c r="K6294"/>
    </row>
    <row r="6295" spans="11:11" x14ac:dyDescent="0.2">
      <c r="K6295"/>
    </row>
    <row r="6296" spans="11:11" x14ac:dyDescent="0.2">
      <c r="K6296"/>
    </row>
    <row r="6297" spans="11:11" x14ac:dyDescent="0.2">
      <c r="K6297"/>
    </row>
    <row r="6298" spans="11:11" x14ac:dyDescent="0.2">
      <c r="K6298"/>
    </row>
    <row r="6299" spans="11:11" x14ac:dyDescent="0.2">
      <c r="K6299"/>
    </row>
    <row r="6300" spans="11:11" x14ac:dyDescent="0.2">
      <c r="K6300"/>
    </row>
    <row r="6301" spans="11:11" x14ac:dyDescent="0.2">
      <c r="K6301"/>
    </row>
    <row r="6302" spans="11:11" x14ac:dyDescent="0.2">
      <c r="K6302"/>
    </row>
    <row r="6303" spans="11:11" x14ac:dyDescent="0.2">
      <c r="K6303"/>
    </row>
    <row r="6304" spans="11:11" x14ac:dyDescent="0.2">
      <c r="K6304"/>
    </row>
    <row r="6305" spans="11:11" x14ac:dyDescent="0.2">
      <c r="K6305"/>
    </row>
    <row r="6306" spans="11:11" x14ac:dyDescent="0.2">
      <c r="K6306"/>
    </row>
    <row r="6307" spans="11:11" x14ac:dyDescent="0.2">
      <c r="K6307"/>
    </row>
    <row r="6308" spans="11:11" x14ac:dyDescent="0.2">
      <c r="K6308"/>
    </row>
    <row r="6309" spans="11:11" x14ac:dyDescent="0.2">
      <c r="K6309"/>
    </row>
    <row r="6310" spans="11:11" x14ac:dyDescent="0.2">
      <c r="K6310"/>
    </row>
    <row r="6311" spans="11:11" x14ac:dyDescent="0.2">
      <c r="K6311"/>
    </row>
    <row r="6312" spans="11:11" x14ac:dyDescent="0.2">
      <c r="K6312"/>
    </row>
    <row r="6313" spans="11:11" x14ac:dyDescent="0.2">
      <c r="K6313"/>
    </row>
    <row r="6314" spans="11:11" x14ac:dyDescent="0.2">
      <c r="K6314"/>
    </row>
    <row r="6315" spans="11:11" x14ac:dyDescent="0.2">
      <c r="K6315"/>
    </row>
    <row r="6316" spans="11:11" x14ac:dyDescent="0.2">
      <c r="K6316"/>
    </row>
    <row r="6317" spans="11:11" x14ac:dyDescent="0.2">
      <c r="K6317"/>
    </row>
    <row r="6318" spans="11:11" x14ac:dyDescent="0.2">
      <c r="K6318"/>
    </row>
    <row r="6319" spans="11:11" x14ac:dyDescent="0.2">
      <c r="K6319"/>
    </row>
    <row r="6320" spans="11:11" x14ac:dyDescent="0.2">
      <c r="K6320"/>
    </row>
    <row r="6321" spans="11:11" x14ac:dyDescent="0.2">
      <c r="K6321"/>
    </row>
    <row r="6322" spans="11:11" x14ac:dyDescent="0.2">
      <c r="K6322"/>
    </row>
    <row r="6323" spans="11:11" x14ac:dyDescent="0.2">
      <c r="K6323"/>
    </row>
    <row r="6324" spans="11:11" x14ac:dyDescent="0.2">
      <c r="K6324"/>
    </row>
    <row r="6325" spans="11:11" x14ac:dyDescent="0.2">
      <c r="K6325"/>
    </row>
    <row r="6326" spans="11:11" x14ac:dyDescent="0.2">
      <c r="K6326"/>
    </row>
    <row r="6327" spans="11:11" x14ac:dyDescent="0.2">
      <c r="K6327"/>
    </row>
    <row r="6328" spans="11:11" x14ac:dyDescent="0.2">
      <c r="K6328"/>
    </row>
    <row r="6329" spans="11:11" x14ac:dyDescent="0.2">
      <c r="K6329"/>
    </row>
    <row r="6330" spans="11:11" x14ac:dyDescent="0.2">
      <c r="K6330"/>
    </row>
    <row r="6331" spans="11:11" x14ac:dyDescent="0.2">
      <c r="K6331"/>
    </row>
    <row r="6332" spans="11:11" x14ac:dyDescent="0.2">
      <c r="K6332"/>
    </row>
    <row r="6333" spans="11:11" x14ac:dyDescent="0.2">
      <c r="K6333"/>
    </row>
    <row r="6334" spans="11:11" x14ac:dyDescent="0.2">
      <c r="K6334"/>
    </row>
    <row r="6335" spans="11:11" x14ac:dyDescent="0.2">
      <c r="K6335"/>
    </row>
    <row r="6336" spans="11:11" x14ac:dyDescent="0.2">
      <c r="K6336"/>
    </row>
    <row r="6337" spans="11:11" x14ac:dyDescent="0.2">
      <c r="K6337"/>
    </row>
    <row r="6338" spans="11:11" x14ac:dyDescent="0.2">
      <c r="K6338"/>
    </row>
    <row r="6339" spans="11:11" x14ac:dyDescent="0.2">
      <c r="K6339"/>
    </row>
    <row r="6340" spans="11:11" x14ac:dyDescent="0.2">
      <c r="K6340"/>
    </row>
    <row r="6341" spans="11:11" x14ac:dyDescent="0.2">
      <c r="K6341"/>
    </row>
    <row r="6342" spans="11:11" x14ac:dyDescent="0.2">
      <c r="K6342"/>
    </row>
    <row r="6343" spans="11:11" x14ac:dyDescent="0.2">
      <c r="K6343"/>
    </row>
    <row r="6344" spans="11:11" x14ac:dyDescent="0.2">
      <c r="K6344"/>
    </row>
    <row r="6345" spans="11:11" x14ac:dyDescent="0.2">
      <c r="K6345"/>
    </row>
    <row r="6346" spans="11:11" x14ac:dyDescent="0.2">
      <c r="K6346"/>
    </row>
    <row r="6347" spans="11:11" x14ac:dyDescent="0.2">
      <c r="K6347"/>
    </row>
    <row r="6348" spans="11:11" x14ac:dyDescent="0.2">
      <c r="K6348"/>
    </row>
    <row r="6349" spans="11:11" x14ac:dyDescent="0.2">
      <c r="K6349"/>
    </row>
    <row r="6350" spans="11:11" x14ac:dyDescent="0.2">
      <c r="K6350"/>
    </row>
    <row r="6351" spans="11:11" x14ac:dyDescent="0.2">
      <c r="K6351"/>
    </row>
    <row r="6352" spans="11:11" x14ac:dyDescent="0.2">
      <c r="K6352"/>
    </row>
    <row r="6353" spans="11:11" x14ac:dyDescent="0.2">
      <c r="K6353"/>
    </row>
    <row r="6354" spans="11:11" x14ac:dyDescent="0.2">
      <c r="K6354"/>
    </row>
    <row r="6355" spans="11:11" x14ac:dyDescent="0.2">
      <c r="K6355"/>
    </row>
    <row r="6356" spans="11:11" x14ac:dyDescent="0.2">
      <c r="K6356"/>
    </row>
    <row r="6357" spans="11:11" x14ac:dyDescent="0.2">
      <c r="K6357"/>
    </row>
    <row r="6358" spans="11:11" x14ac:dyDescent="0.2">
      <c r="K6358"/>
    </row>
    <row r="6359" spans="11:11" x14ac:dyDescent="0.2">
      <c r="K6359"/>
    </row>
    <row r="6360" spans="11:11" x14ac:dyDescent="0.2">
      <c r="K6360"/>
    </row>
    <row r="6361" spans="11:11" x14ac:dyDescent="0.2">
      <c r="K6361"/>
    </row>
    <row r="6362" spans="11:11" x14ac:dyDescent="0.2">
      <c r="K6362"/>
    </row>
    <row r="6363" spans="11:11" x14ac:dyDescent="0.2">
      <c r="K6363"/>
    </row>
    <row r="6364" spans="11:11" x14ac:dyDescent="0.2">
      <c r="K6364"/>
    </row>
    <row r="6365" spans="11:11" x14ac:dyDescent="0.2">
      <c r="K6365"/>
    </row>
    <row r="6366" spans="11:11" x14ac:dyDescent="0.2">
      <c r="K6366"/>
    </row>
    <row r="6367" spans="11:11" x14ac:dyDescent="0.2">
      <c r="K6367"/>
    </row>
    <row r="6368" spans="11:11" x14ac:dyDescent="0.2">
      <c r="K6368"/>
    </row>
    <row r="6369" spans="11:11" x14ac:dyDescent="0.2">
      <c r="K6369"/>
    </row>
    <row r="6370" spans="11:11" x14ac:dyDescent="0.2">
      <c r="K6370"/>
    </row>
    <row r="6371" spans="11:11" x14ac:dyDescent="0.2">
      <c r="K6371"/>
    </row>
    <row r="6372" spans="11:11" x14ac:dyDescent="0.2">
      <c r="K6372"/>
    </row>
    <row r="6373" spans="11:11" x14ac:dyDescent="0.2">
      <c r="K6373"/>
    </row>
    <row r="6374" spans="11:11" x14ac:dyDescent="0.2">
      <c r="K6374"/>
    </row>
    <row r="6375" spans="11:11" x14ac:dyDescent="0.2">
      <c r="K6375"/>
    </row>
    <row r="6376" spans="11:11" x14ac:dyDescent="0.2">
      <c r="K6376"/>
    </row>
    <row r="6377" spans="11:11" x14ac:dyDescent="0.2">
      <c r="K6377"/>
    </row>
    <row r="6378" spans="11:11" x14ac:dyDescent="0.2">
      <c r="K6378"/>
    </row>
    <row r="6379" spans="11:11" x14ac:dyDescent="0.2">
      <c r="K6379"/>
    </row>
    <row r="6380" spans="11:11" x14ac:dyDescent="0.2">
      <c r="K6380"/>
    </row>
    <row r="6381" spans="11:11" x14ac:dyDescent="0.2">
      <c r="K6381"/>
    </row>
    <row r="6382" spans="11:11" x14ac:dyDescent="0.2">
      <c r="K6382"/>
    </row>
    <row r="6383" spans="11:11" x14ac:dyDescent="0.2">
      <c r="K6383"/>
    </row>
    <row r="6384" spans="11:11" x14ac:dyDescent="0.2">
      <c r="K6384"/>
    </row>
    <row r="6385" spans="11:11" x14ac:dyDescent="0.2">
      <c r="K6385"/>
    </row>
    <row r="6386" spans="11:11" x14ac:dyDescent="0.2">
      <c r="K6386"/>
    </row>
    <row r="6387" spans="11:11" x14ac:dyDescent="0.2">
      <c r="K6387"/>
    </row>
    <row r="6388" spans="11:11" x14ac:dyDescent="0.2">
      <c r="K6388"/>
    </row>
    <row r="6389" spans="11:11" x14ac:dyDescent="0.2">
      <c r="K6389"/>
    </row>
    <row r="6390" spans="11:11" x14ac:dyDescent="0.2">
      <c r="K6390"/>
    </row>
    <row r="6391" spans="11:11" x14ac:dyDescent="0.2">
      <c r="K6391"/>
    </row>
    <row r="6392" spans="11:11" x14ac:dyDescent="0.2">
      <c r="K6392"/>
    </row>
    <row r="6393" spans="11:11" x14ac:dyDescent="0.2">
      <c r="K6393"/>
    </row>
    <row r="6394" spans="11:11" x14ac:dyDescent="0.2">
      <c r="K6394"/>
    </row>
    <row r="6395" spans="11:11" x14ac:dyDescent="0.2">
      <c r="K6395"/>
    </row>
    <row r="6396" spans="11:11" x14ac:dyDescent="0.2">
      <c r="K6396"/>
    </row>
    <row r="6397" spans="11:11" x14ac:dyDescent="0.2">
      <c r="K6397"/>
    </row>
    <row r="6398" spans="11:11" x14ac:dyDescent="0.2">
      <c r="K6398"/>
    </row>
    <row r="6399" spans="11:11" x14ac:dyDescent="0.2">
      <c r="K6399"/>
    </row>
    <row r="6400" spans="11:11" x14ac:dyDescent="0.2">
      <c r="K6400"/>
    </row>
    <row r="6401" spans="11:11" x14ac:dyDescent="0.2">
      <c r="K6401"/>
    </row>
    <row r="6402" spans="11:11" x14ac:dyDescent="0.2">
      <c r="K6402"/>
    </row>
    <row r="6403" spans="11:11" x14ac:dyDescent="0.2">
      <c r="K6403"/>
    </row>
    <row r="6404" spans="11:11" x14ac:dyDescent="0.2">
      <c r="K6404"/>
    </row>
    <row r="6405" spans="11:11" x14ac:dyDescent="0.2">
      <c r="K6405"/>
    </row>
    <row r="6406" spans="11:11" x14ac:dyDescent="0.2">
      <c r="K6406"/>
    </row>
    <row r="6407" spans="11:11" x14ac:dyDescent="0.2">
      <c r="K6407"/>
    </row>
    <row r="6408" spans="11:11" x14ac:dyDescent="0.2">
      <c r="K6408"/>
    </row>
    <row r="6409" spans="11:11" x14ac:dyDescent="0.2">
      <c r="K6409"/>
    </row>
    <row r="6410" spans="11:11" x14ac:dyDescent="0.2">
      <c r="K6410"/>
    </row>
    <row r="6411" spans="11:11" x14ac:dyDescent="0.2">
      <c r="K6411"/>
    </row>
    <row r="6412" spans="11:11" x14ac:dyDescent="0.2">
      <c r="K6412"/>
    </row>
    <row r="6413" spans="11:11" x14ac:dyDescent="0.2">
      <c r="K6413"/>
    </row>
    <row r="6414" spans="11:11" x14ac:dyDescent="0.2">
      <c r="K6414"/>
    </row>
    <row r="6415" spans="11:11" x14ac:dyDescent="0.2">
      <c r="K6415"/>
    </row>
    <row r="6416" spans="11:11" x14ac:dyDescent="0.2">
      <c r="K6416"/>
    </row>
    <row r="6417" spans="11:11" x14ac:dyDescent="0.2">
      <c r="K6417"/>
    </row>
    <row r="6418" spans="11:11" x14ac:dyDescent="0.2">
      <c r="K6418"/>
    </row>
    <row r="6419" spans="11:11" x14ac:dyDescent="0.2">
      <c r="K6419"/>
    </row>
    <row r="6420" spans="11:11" x14ac:dyDescent="0.2">
      <c r="K6420"/>
    </row>
    <row r="6421" spans="11:11" x14ac:dyDescent="0.2">
      <c r="K6421"/>
    </row>
    <row r="6422" spans="11:11" x14ac:dyDescent="0.2">
      <c r="K6422"/>
    </row>
    <row r="6423" spans="11:11" x14ac:dyDescent="0.2">
      <c r="K6423"/>
    </row>
    <row r="6424" spans="11:11" x14ac:dyDescent="0.2">
      <c r="K6424"/>
    </row>
    <row r="6425" spans="11:11" x14ac:dyDescent="0.2">
      <c r="K6425"/>
    </row>
    <row r="6426" spans="11:11" x14ac:dyDescent="0.2">
      <c r="K6426"/>
    </row>
    <row r="6427" spans="11:11" x14ac:dyDescent="0.2">
      <c r="K6427"/>
    </row>
    <row r="6428" spans="11:11" x14ac:dyDescent="0.2">
      <c r="K6428"/>
    </row>
    <row r="6429" spans="11:11" x14ac:dyDescent="0.2">
      <c r="K6429"/>
    </row>
    <row r="6430" spans="11:11" x14ac:dyDescent="0.2">
      <c r="K6430"/>
    </row>
    <row r="6431" spans="11:11" x14ac:dyDescent="0.2">
      <c r="K6431"/>
    </row>
    <row r="6432" spans="11:11" x14ac:dyDescent="0.2">
      <c r="K6432"/>
    </row>
    <row r="6433" spans="11:11" x14ac:dyDescent="0.2">
      <c r="K6433"/>
    </row>
    <row r="6434" spans="11:11" x14ac:dyDescent="0.2">
      <c r="K6434"/>
    </row>
    <row r="6435" spans="11:11" x14ac:dyDescent="0.2">
      <c r="K6435"/>
    </row>
    <row r="6436" spans="11:11" x14ac:dyDescent="0.2">
      <c r="K6436"/>
    </row>
    <row r="6437" spans="11:11" x14ac:dyDescent="0.2">
      <c r="K6437"/>
    </row>
    <row r="6438" spans="11:11" x14ac:dyDescent="0.2">
      <c r="K6438"/>
    </row>
    <row r="6439" spans="11:11" x14ac:dyDescent="0.2">
      <c r="K6439"/>
    </row>
    <row r="6440" spans="11:11" x14ac:dyDescent="0.2">
      <c r="K6440"/>
    </row>
    <row r="6441" spans="11:11" x14ac:dyDescent="0.2">
      <c r="K6441"/>
    </row>
    <row r="6442" spans="11:11" x14ac:dyDescent="0.2">
      <c r="K6442"/>
    </row>
    <row r="6443" spans="11:11" x14ac:dyDescent="0.2">
      <c r="K6443"/>
    </row>
    <row r="6444" spans="11:11" x14ac:dyDescent="0.2">
      <c r="K6444"/>
    </row>
    <row r="6445" spans="11:11" x14ac:dyDescent="0.2">
      <c r="K6445"/>
    </row>
    <row r="6446" spans="11:11" x14ac:dyDescent="0.2">
      <c r="K6446"/>
    </row>
    <row r="6447" spans="11:11" x14ac:dyDescent="0.2">
      <c r="K6447"/>
    </row>
    <row r="6448" spans="11:11" x14ac:dyDescent="0.2">
      <c r="K6448"/>
    </row>
    <row r="6449" spans="11:11" x14ac:dyDescent="0.2">
      <c r="K6449"/>
    </row>
    <row r="6450" spans="11:11" x14ac:dyDescent="0.2">
      <c r="K6450"/>
    </row>
    <row r="6451" spans="11:11" x14ac:dyDescent="0.2">
      <c r="K6451"/>
    </row>
    <row r="6452" spans="11:11" x14ac:dyDescent="0.2">
      <c r="K6452"/>
    </row>
    <row r="6453" spans="11:11" x14ac:dyDescent="0.2">
      <c r="K6453"/>
    </row>
    <row r="6454" spans="11:11" x14ac:dyDescent="0.2">
      <c r="K6454"/>
    </row>
    <row r="6455" spans="11:11" x14ac:dyDescent="0.2">
      <c r="K6455"/>
    </row>
    <row r="6456" spans="11:11" x14ac:dyDescent="0.2">
      <c r="K6456"/>
    </row>
    <row r="6457" spans="11:11" x14ac:dyDescent="0.2">
      <c r="K6457"/>
    </row>
    <row r="6458" spans="11:11" x14ac:dyDescent="0.2">
      <c r="K6458"/>
    </row>
    <row r="6459" spans="11:11" x14ac:dyDescent="0.2">
      <c r="K6459"/>
    </row>
    <row r="6460" spans="11:11" x14ac:dyDescent="0.2">
      <c r="K6460"/>
    </row>
    <row r="6461" spans="11:11" x14ac:dyDescent="0.2">
      <c r="K6461"/>
    </row>
    <row r="6462" spans="11:11" x14ac:dyDescent="0.2">
      <c r="K6462"/>
    </row>
    <row r="6463" spans="11:11" x14ac:dyDescent="0.2">
      <c r="K6463"/>
    </row>
    <row r="6464" spans="11:11" x14ac:dyDescent="0.2">
      <c r="K6464"/>
    </row>
    <row r="6465" spans="11:11" x14ac:dyDescent="0.2">
      <c r="K6465"/>
    </row>
    <row r="6466" spans="11:11" x14ac:dyDescent="0.2">
      <c r="K6466"/>
    </row>
    <row r="6467" spans="11:11" x14ac:dyDescent="0.2">
      <c r="K6467"/>
    </row>
    <row r="6468" spans="11:11" x14ac:dyDescent="0.2">
      <c r="K6468"/>
    </row>
    <row r="6469" spans="11:11" x14ac:dyDescent="0.2">
      <c r="K6469"/>
    </row>
    <row r="6470" spans="11:11" x14ac:dyDescent="0.2">
      <c r="K6470"/>
    </row>
    <row r="6471" spans="11:11" x14ac:dyDescent="0.2">
      <c r="K6471"/>
    </row>
    <row r="6472" spans="11:11" x14ac:dyDescent="0.2">
      <c r="K6472"/>
    </row>
    <row r="6473" spans="11:11" x14ac:dyDescent="0.2">
      <c r="K6473"/>
    </row>
    <row r="6474" spans="11:11" x14ac:dyDescent="0.2">
      <c r="K6474"/>
    </row>
    <row r="6475" spans="11:11" x14ac:dyDescent="0.2">
      <c r="K6475"/>
    </row>
    <row r="6476" spans="11:11" x14ac:dyDescent="0.2">
      <c r="K6476"/>
    </row>
    <row r="6477" spans="11:11" x14ac:dyDescent="0.2">
      <c r="K6477"/>
    </row>
    <row r="6478" spans="11:11" x14ac:dyDescent="0.2">
      <c r="K6478"/>
    </row>
    <row r="6479" spans="11:11" x14ac:dyDescent="0.2">
      <c r="K6479"/>
    </row>
    <row r="6480" spans="11:11" x14ac:dyDescent="0.2">
      <c r="K6480"/>
    </row>
    <row r="6481" spans="11:11" x14ac:dyDescent="0.2">
      <c r="K6481"/>
    </row>
    <row r="6482" spans="11:11" x14ac:dyDescent="0.2">
      <c r="K6482"/>
    </row>
    <row r="6483" spans="11:11" x14ac:dyDescent="0.2">
      <c r="K6483"/>
    </row>
    <row r="6484" spans="11:11" x14ac:dyDescent="0.2">
      <c r="K6484"/>
    </row>
    <row r="6485" spans="11:11" x14ac:dyDescent="0.2">
      <c r="K6485"/>
    </row>
    <row r="6486" spans="11:11" x14ac:dyDescent="0.2">
      <c r="K6486"/>
    </row>
    <row r="6487" spans="11:11" x14ac:dyDescent="0.2">
      <c r="K6487"/>
    </row>
    <row r="6488" spans="11:11" x14ac:dyDescent="0.2">
      <c r="K6488"/>
    </row>
    <row r="6489" spans="11:11" x14ac:dyDescent="0.2">
      <c r="K6489"/>
    </row>
    <row r="6490" spans="11:11" x14ac:dyDescent="0.2">
      <c r="K6490"/>
    </row>
    <row r="6491" spans="11:11" x14ac:dyDescent="0.2">
      <c r="K6491"/>
    </row>
    <row r="6492" spans="11:11" x14ac:dyDescent="0.2">
      <c r="K6492"/>
    </row>
    <row r="6493" spans="11:11" x14ac:dyDescent="0.2">
      <c r="K6493"/>
    </row>
    <row r="6494" spans="11:11" x14ac:dyDescent="0.2">
      <c r="K6494"/>
    </row>
    <row r="6495" spans="11:11" x14ac:dyDescent="0.2">
      <c r="K6495"/>
    </row>
    <row r="6496" spans="11:11" x14ac:dyDescent="0.2">
      <c r="K6496"/>
    </row>
    <row r="6497" spans="11:11" x14ac:dyDescent="0.2">
      <c r="K6497"/>
    </row>
    <row r="6498" spans="11:11" x14ac:dyDescent="0.2">
      <c r="K6498"/>
    </row>
    <row r="6499" spans="11:11" x14ac:dyDescent="0.2">
      <c r="K6499"/>
    </row>
    <row r="6500" spans="11:11" x14ac:dyDescent="0.2">
      <c r="K6500"/>
    </row>
    <row r="6501" spans="11:11" x14ac:dyDescent="0.2">
      <c r="K6501"/>
    </row>
    <row r="6502" spans="11:11" x14ac:dyDescent="0.2">
      <c r="K6502"/>
    </row>
    <row r="6503" spans="11:11" x14ac:dyDescent="0.2">
      <c r="K6503"/>
    </row>
    <row r="6504" spans="11:11" x14ac:dyDescent="0.2">
      <c r="K6504"/>
    </row>
    <row r="6505" spans="11:11" x14ac:dyDescent="0.2">
      <c r="K6505"/>
    </row>
    <row r="6506" spans="11:11" x14ac:dyDescent="0.2">
      <c r="K6506"/>
    </row>
    <row r="6507" spans="11:11" x14ac:dyDescent="0.2">
      <c r="K6507"/>
    </row>
    <row r="6508" spans="11:11" x14ac:dyDescent="0.2">
      <c r="K6508"/>
    </row>
    <row r="6509" spans="11:11" x14ac:dyDescent="0.2">
      <c r="K6509"/>
    </row>
    <row r="6510" spans="11:11" x14ac:dyDescent="0.2">
      <c r="K6510"/>
    </row>
    <row r="6511" spans="11:11" x14ac:dyDescent="0.2">
      <c r="K6511"/>
    </row>
    <row r="6512" spans="11:11" x14ac:dyDescent="0.2">
      <c r="K6512"/>
    </row>
    <row r="6513" spans="11:11" x14ac:dyDescent="0.2">
      <c r="K6513"/>
    </row>
    <row r="6514" spans="11:11" x14ac:dyDescent="0.2">
      <c r="K6514"/>
    </row>
    <row r="6515" spans="11:11" x14ac:dyDescent="0.2">
      <c r="K6515"/>
    </row>
    <row r="6516" spans="11:11" x14ac:dyDescent="0.2">
      <c r="K6516"/>
    </row>
    <row r="6517" spans="11:11" x14ac:dyDescent="0.2">
      <c r="K6517"/>
    </row>
    <row r="6518" spans="11:11" x14ac:dyDescent="0.2">
      <c r="K6518"/>
    </row>
    <row r="6519" spans="11:11" x14ac:dyDescent="0.2">
      <c r="K6519"/>
    </row>
    <row r="6520" spans="11:11" x14ac:dyDescent="0.2">
      <c r="K6520"/>
    </row>
    <row r="6521" spans="11:11" x14ac:dyDescent="0.2">
      <c r="K6521"/>
    </row>
    <row r="6522" spans="11:11" x14ac:dyDescent="0.2">
      <c r="K6522"/>
    </row>
    <row r="6523" spans="11:11" x14ac:dyDescent="0.2">
      <c r="K6523"/>
    </row>
    <row r="6524" spans="11:11" x14ac:dyDescent="0.2">
      <c r="K6524"/>
    </row>
    <row r="6525" spans="11:11" x14ac:dyDescent="0.2">
      <c r="K6525"/>
    </row>
    <row r="6526" spans="11:11" x14ac:dyDescent="0.2">
      <c r="K6526"/>
    </row>
    <row r="6527" spans="11:11" x14ac:dyDescent="0.2">
      <c r="K6527"/>
    </row>
    <row r="6528" spans="11:11" x14ac:dyDescent="0.2">
      <c r="K6528"/>
    </row>
    <row r="6529" spans="11:11" x14ac:dyDescent="0.2">
      <c r="K6529"/>
    </row>
    <row r="6530" spans="11:11" x14ac:dyDescent="0.2">
      <c r="K6530"/>
    </row>
    <row r="6531" spans="11:11" x14ac:dyDescent="0.2">
      <c r="K6531"/>
    </row>
    <row r="6532" spans="11:11" x14ac:dyDescent="0.2">
      <c r="K6532"/>
    </row>
    <row r="6533" spans="11:11" x14ac:dyDescent="0.2">
      <c r="K6533"/>
    </row>
    <row r="6534" spans="11:11" x14ac:dyDescent="0.2">
      <c r="K6534"/>
    </row>
    <row r="6535" spans="11:11" x14ac:dyDescent="0.2">
      <c r="K6535"/>
    </row>
    <row r="6536" spans="11:11" x14ac:dyDescent="0.2">
      <c r="K6536"/>
    </row>
    <row r="6537" spans="11:11" x14ac:dyDescent="0.2">
      <c r="K6537"/>
    </row>
    <row r="6538" spans="11:11" x14ac:dyDescent="0.2">
      <c r="K6538"/>
    </row>
    <row r="6539" spans="11:11" x14ac:dyDescent="0.2">
      <c r="K6539"/>
    </row>
    <row r="6540" spans="11:11" x14ac:dyDescent="0.2">
      <c r="K6540"/>
    </row>
    <row r="6541" spans="11:11" x14ac:dyDescent="0.2">
      <c r="K6541"/>
    </row>
    <row r="6542" spans="11:11" x14ac:dyDescent="0.2">
      <c r="K6542"/>
    </row>
    <row r="6543" spans="11:11" x14ac:dyDescent="0.2">
      <c r="K6543"/>
    </row>
    <row r="6544" spans="11:11" x14ac:dyDescent="0.2">
      <c r="K6544"/>
    </row>
    <row r="6545" spans="11:11" x14ac:dyDescent="0.2">
      <c r="K6545"/>
    </row>
    <row r="6546" spans="11:11" x14ac:dyDescent="0.2">
      <c r="K6546"/>
    </row>
    <row r="6547" spans="11:11" x14ac:dyDescent="0.2">
      <c r="K6547"/>
    </row>
    <row r="6548" spans="11:11" x14ac:dyDescent="0.2">
      <c r="K6548"/>
    </row>
    <row r="6549" spans="11:11" x14ac:dyDescent="0.2">
      <c r="K6549"/>
    </row>
    <row r="6550" spans="11:11" x14ac:dyDescent="0.2">
      <c r="K6550"/>
    </row>
    <row r="6551" spans="11:11" x14ac:dyDescent="0.2">
      <c r="K6551"/>
    </row>
    <row r="6552" spans="11:11" x14ac:dyDescent="0.2">
      <c r="K6552"/>
    </row>
    <row r="6553" spans="11:11" x14ac:dyDescent="0.2">
      <c r="K6553"/>
    </row>
    <row r="6554" spans="11:11" x14ac:dyDescent="0.2">
      <c r="K6554"/>
    </row>
    <row r="6555" spans="11:11" x14ac:dyDescent="0.2">
      <c r="K6555"/>
    </row>
    <row r="6556" spans="11:11" x14ac:dyDescent="0.2">
      <c r="K6556"/>
    </row>
    <row r="6557" spans="11:11" x14ac:dyDescent="0.2">
      <c r="K6557"/>
    </row>
    <row r="6558" spans="11:11" x14ac:dyDescent="0.2">
      <c r="K6558"/>
    </row>
    <row r="6559" spans="11:11" x14ac:dyDescent="0.2">
      <c r="K6559"/>
    </row>
    <row r="6560" spans="11:11" x14ac:dyDescent="0.2">
      <c r="K6560"/>
    </row>
    <row r="6561" spans="11:11" x14ac:dyDescent="0.2">
      <c r="K6561"/>
    </row>
    <row r="6562" spans="11:11" x14ac:dyDescent="0.2">
      <c r="K6562"/>
    </row>
    <row r="6563" spans="11:11" x14ac:dyDescent="0.2">
      <c r="K6563"/>
    </row>
    <row r="6564" spans="11:11" x14ac:dyDescent="0.2">
      <c r="K6564"/>
    </row>
    <row r="6565" spans="11:11" x14ac:dyDescent="0.2">
      <c r="K6565"/>
    </row>
    <row r="6566" spans="11:11" x14ac:dyDescent="0.2">
      <c r="K6566"/>
    </row>
    <row r="6567" spans="11:11" x14ac:dyDescent="0.2">
      <c r="K6567"/>
    </row>
    <row r="6568" spans="11:11" x14ac:dyDescent="0.2">
      <c r="K6568"/>
    </row>
    <row r="6569" spans="11:11" x14ac:dyDescent="0.2">
      <c r="K6569"/>
    </row>
    <row r="6570" spans="11:11" x14ac:dyDescent="0.2">
      <c r="K6570"/>
    </row>
    <row r="6571" spans="11:11" x14ac:dyDescent="0.2">
      <c r="K6571"/>
    </row>
    <row r="6572" spans="11:11" x14ac:dyDescent="0.2">
      <c r="K6572"/>
    </row>
    <row r="6573" spans="11:11" x14ac:dyDescent="0.2">
      <c r="K6573"/>
    </row>
    <row r="6574" spans="11:11" x14ac:dyDescent="0.2">
      <c r="K6574"/>
    </row>
    <row r="6575" spans="11:11" x14ac:dyDescent="0.2">
      <c r="K6575"/>
    </row>
    <row r="6576" spans="11:11" x14ac:dyDescent="0.2">
      <c r="K6576"/>
    </row>
    <row r="6577" spans="11:11" x14ac:dyDescent="0.2">
      <c r="K6577"/>
    </row>
    <row r="6578" spans="11:11" x14ac:dyDescent="0.2">
      <c r="K6578"/>
    </row>
    <row r="6579" spans="11:11" x14ac:dyDescent="0.2">
      <c r="K6579"/>
    </row>
    <row r="6580" spans="11:11" x14ac:dyDescent="0.2">
      <c r="K6580"/>
    </row>
    <row r="6581" spans="11:11" x14ac:dyDescent="0.2">
      <c r="K6581"/>
    </row>
    <row r="6582" spans="11:11" x14ac:dyDescent="0.2">
      <c r="K6582"/>
    </row>
    <row r="6583" spans="11:11" x14ac:dyDescent="0.2">
      <c r="K6583"/>
    </row>
    <row r="6584" spans="11:11" x14ac:dyDescent="0.2">
      <c r="K6584"/>
    </row>
    <row r="6585" spans="11:11" x14ac:dyDescent="0.2">
      <c r="K6585"/>
    </row>
    <row r="6586" spans="11:11" x14ac:dyDescent="0.2">
      <c r="K6586"/>
    </row>
    <row r="6587" spans="11:11" x14ac:dyDescent="0.2">
      <c r="K6587"/>
    </row>
    <row r="6588" spans="11:11" x14ac:dyDescent="0.2">
      <c r="K6588"/>
    </row>
    <row r="6589" spans="11:11" x14ac:dyDescent="0.2">
      <c r="K6589"/>
    </row>
    <row r="6590" spans="11:11" x14ac:dyDescent="0.2">
      <c r="K6590"/>
    </row>
    <row r="6591" spans="11:11" x14ac:dyDescent="0.2">
      <c r="K6591"/>
    </row>
    <row r="6592" spans="11:11" x14ac:dyDescent="0.2">
      <c r="K6592"/>
    </row>
    <row r="6593" spans="11:11" x14ac:dyDescent="0.2">
      <c r="K6593"/>
    </row>
    <row r="6594" spans="11:11" x14ac:dyDescent="0.2">
      <c r="K6594"/>
    </row>
    <row r="6595" spans="11:11" x14ac:dyDescent="0.2">
      <c r="K6595"/>
    </row>
    <row r="6596" spans="11:11" x14ac:dyDescent="0.2">
      <c r="K6596"/>
    </row>
    <row r="6597" spans="11:11" x14ac:dyDescent="0.2">
      <c r="K6597"/>
    </row>
    <row r="6598" spans="11:11" x14ac:dyDescent="0.2">
      <c r="K6598"/>
    </row>
    <row r="6599" spans="11:11" x14ac:dyDescent="0.2">
      <c r="K6599"/>
    </row>
    <row r="6600" spans="11:11" x14ac:dyDescent="0.2">
      <c r="K6600"/>
    </row>
    <row r="6601" spans="11:11" x14ac:dyDescent="0.2">
      <c r="K6601"/>
    </row>
    <row r="6602" spans="11:11" x14ac:dyDescent="0.2">
      <c r="K6602"/>
    </row>
    <row r="6603" spans="11:11" x14ac:dyDescent="0.2">
      <c r="K6603"/>
    </row>
    <row r="6604" spans="11:11" x14ac:dyDescent="0.2">
      <c r="K6604"/>
    </row>
    <row r="6605" spans="11:11" x14ac:dyDescent="0.2">
      <c r="K6605"/>
    </row>
    <row r="6606" spans="11:11" x14ac:dyDescent="0.2">
      <c r="K6606"/>
    </row>
    <row r="6607" spans="11:11" x14ac:dyDescent="0.2">
      <c r="K6607"/>
    </row>
    <row r="6608" spans="11:11" x14ac:dyDescent="0.2">
      <c r="K6608"/>
    </row>
    <row r="6609" spans="11:11" x14ac:dyDescent="0.2">
      <c r="K6609"/>
    </row>
    <row r="6610" spans="11:11" x14ac:dyDescent="0.2">
      <c r="K6610"/>
    </row>
    <row r="6611" spans="11:11" x14ac:dyDescent="0.2">
      <c r="K6611"/>
    </row>
    <row r="6612" spans="11:11" x14ac:dyDescent="0.2">
      <c r="K6612"/>
    </row>
    <row r="6613" spans="11:11" x14ac:dyDescent="0.2">
      <c r="K6613"/>
    </row>
    <row r="6614" spans="11:11" x14ac:dyDescent="0.2">
      <c r="K6614"/>
    </row>
    <row r="6615" spans="11:11" x14ac:dyDescent="0.2">
      <c r="K6615"/>
    </row>
    <row r="6616" spans="11:11" x14ac:dyDescent="0.2">
      <c r="K6616"/>
    </row>
    <row r="6617" spans="11:11" x14ac:dyDescent="0.2">
      <c r="K6617"/>
    </row>
    <row r="6618" spans="11:11" x14ac:dyDescent="0.2">
      <c r="K6618"/>
    </row>
    <row r="6619" spans="11:11" x14ac:dyDescent="0.2">
      <c r="K6619"/>
    </row>
    <row r="6620" spans="11:11" x14ac:dyDescent="0.2">
      <c r="K6620"/>
    </row>
    <row r="6621" spans="11:11" x14ac:dyDescent="0.2">
      <c r="K6621"/>
    </row>
    <row r="6622" spans="11:11" x14ac:dyDescent="0.2">
      <c r="K6622"/>
    </row>
    <row r="6623" spans="11:11" x14ac:dyDescent="0.2">
      <c r="K6623"/>
    </row>
    <row r="6624" spans="11:11" x14ac:dyDescent="0.2">
      <c r="K6624"/>
    </row>
    <row r="6625" spans="11:11" x14ac:dyDescent="0.2">
      <c r="K6625"/>
    </row>
    <row r="6626" spans="11:11" x14ac:dyDescent="0.2">
      <c r="K6626"/>
    </row>
    <row r="6627" spans="11:11" x14ac:dyDescent="0.2">
      <c r="K6627"/>
    </row>
    <row r="6628" spans="11:11" x14ac:dyDescent="0.2">
      <c r="K6628"/>
    </row>
    <row r="6629" spans="11:11" x14ac:dyDescent="0.2">
      <c r="K6629"/>
    </row>
    <row r="6630" spans="11:11" x14ac:dyDescent="0.2">
      <c r="K6630"/>
    </row>
    <row r="6631" spans="11:11" x14ac:dyDescent="0.2">
      <c r="K6631"/>
    </row>
    <row r="6632" spans="11:11" x14ac:dyDescent="0.2">
      <c r="K6632"/>
    </row>
    <row r="6633" spans="11:11" x14ac:dyDescent="0.2">
      <c r="K6633"/>
    </row>
    <row r="6634" spans="11:11" x14ac:dyDescent="0.2">
      <c r="K6634"/>
    </row>
    <row r="6635" spans="11:11" x14ac:dyDescent="0.2">
      <c r="K6635"/>
    </row>
    <row r="6636" spans="11:11" x14ac:dyDescent="0.2">
      <c r="K6636"/>
    </row>
    <row r="6637" spans="11:11" x14ac:dyDescent="0.2">
      <c r="K6637"/>
    </row>
    <row r="6638" spans="11:11" x14ac:dyDescent="0.2">
      <c r="K6638"/>
    </row>
    <row r="6639" spans="11:11" x14ac:dyDescent="0.2">
      <c r="K6639"/>
    </row>
    <row r="6640" spans="11:11" x14ac:dyDescent="0.2">
      <c r="K6640"/>
    </row>
    <row r="6641" spans="11:11" x14ac:dyDescent="0.2">
      <c r="K6641"/>
    </row>
    <row r="6642" spans="11:11" x14ac:dyDescent="0.2">
      <c r="K6642"/>
    </row>
    <row r="6643" spans="11:11" x14ac:dyDescent="0.2">
      <c r="K6643"/>
    </row>
    <row r="6644" spans="11:11" x14ac:dyDescent="0.2">
      <c r="K6644"/>
    </row>
    <row r="6645" spans="11:11" x14ac:dyDescent="0.2">
      <c r="K6645"/>
    </row>
    <row r="6646" spans="11:11" x14ac:dyDescent="0.2">
      <c r="K6646"/>
    </row>
    <row r="6647" spans="11:11" x14ac:dyDescent="0.2">
      <c r="K6647"/>
    </row>
    <row r="6648" spans="11:11" x14ac:dyDescent="0.2">
      <c r="K6648"/>
    </row>
    <row r="6649" spans="11:11" x14ac:dyDescent="0.2">
      <c r="K6649"/>
    </row>
    <row r="6650" spans="11:11" x14ac:dyDescent="0.2">
      <c r="K6650"/>
    </row>
    <row r="6651" spans="11:11" x14ac:dyDescent="0.2">
      <c r="K6651"/>
    </row>
    <row r="6652" spans="11:11" x14ac:dyDescent="0.2">
      <c r="K6652"/>
    </row>
    <row r="6653" spans="11:11" x14ac:dyDescent="0.2">
      <c r="K6653"/>
    </row>
    <row r="6654" spans="11:11" x14ac:dyDescent="0.2">
      <c r="K6654"/>
    </row>
    <row r="6655" spans="11:11" x14ac:dyDescent="0.2">
      <c r="K6655"/>
    </row>
    <row r="6656" spans="11:11" x14ac:dyDescent="0.2">
      <c r="K6656"/>
    </row>
    <row r="6657" spans="11:11" x14ac:dyDescent="0.2">
      <c r="K6657"/>
    </row>
    <row r="6658" spans="11:11" x14ac:dyDescent="0.2">
      <c r="K6658"/>
    </row>
    <row r="6659" spans="11:11" x14ac:dyDescent="0.2">
      <c r="K6659"/>
    </row>
    <row r="6660" spans="11:11" x14ac:dyDescent="0.2">
      <c r="K6660"/>
    </row>
    <row r="6661" spans="11:11" x14ac:dyDescent="0.2">
      <c r="K6661"/>
    </row>
    <row r="6662" spans="11:11" x14ac:dyDescent="0.2">
      <c r="K6662"/>
    </row>
    <row r="6663" spans="11:11" x14ac:dyDescent="0.2">
      <c r="K6663"/>
    </row>
    <row r="6664" spans="11:11" x14ac:dyDescent="0.2">
      <c r="K6664"/>
    </row>
    <row r="6665" spans="11:11" x14ac:dyDescent="0.2">
      <c r="K6665"/>
    </row>
    <row r="6666" spans="11:11" x14ac:dyDescent="0.2">
      <c r="K6666"/>
    </row>
    <row r="6667" spans="11:11" x14ac:dyDescent="0.2">
      <c r="K6667"/>
    </row>
    <row r="6668" spans="11:11" x14ac:dyDescent="0.2">
      <c r="K6668"/>
    </row>
    <row r="6669" spans="11:11" x14ac:dyDescent="0.2">
      <c r="K6669"/>
    </row>
    <row r="6670" spans="11:11" x14ac:dyDescent="0.2">
      <c r="K6670"/>
    </row>
    <row r="6671" spans="11:11" x14ac:dyDescent="0.2">
      <c r="K6671"/>
    </row>
    <row r="6672" spans="11:11" x14ac:dyDescent="0.2">
      <c r="K6672"/>
    </row>
    <row r="6673" spans="11:11" x14ac:dyDescent="0.2">
      <c r="K6673"/>
    </row>
    <row r="6674" spans="11:11" x14ac:dyDescent="0.2">
      <c r="K6674"/>
    </row>
    <row r="6675" spans="11:11" x14ac:dyDescent="0.2">
      <c r="K6675"/>
    </row>
    <row r="6676" spans="11:11" x14ac:dyDescent="0.2">
      <c r="K6676"/>
    </row>
    <row r="6677" spans="11:11" x14ac:dyDescent="0.2">
      <c r="K6677"/>
    </row>
    <row r="6678" spans="11:11" x14ac:dyDescent="0.2">
      <c r="K6678"/>
    </row>
    <row r="6679" spans="11:11" x14ac:dyDescent="0.2">
      <c r="K6679"/>
    </row>
    <row r="6680" spans="11:11" x14ac:dyDescent="0.2">
      <c r="K6680"/>
    </row>
    <row r="6681" spans="11:11" x14ac:dyDescent="0.2">
      <c r="K6681"/>
    </row>
    <row r="6682" spans="11:11" x14ac:dyDescent="0.2">
      <c r="K6682"/>
    </row>
    <row r="6683" spans="11:11" x14ac:dyDescent="0.2">
      <c r="K6683"/>
    </row>
    <row r="6684" spans="11:11" x14ac:dyDescent="0.2">
      <c r="K6684"/>
    </row>
    <row r="6685" spans="11:11" x14ac:dyDescent="0.2">
      <c r="K6685"/>
    </row>
    <row r="6686" spans="11:11" x14ac:dyDescent="0.2">
      <c r="K6686"/>
    </row>
    <row r="6687" spans="11:11" x14ac:dyDescent="0.2">
      <c r="K6687"/>
    </row>
    <row r="6688" spans="11:11" x14ac:dyDescent="0.2">
      <c r="K6688"/>
    </row>
    <row r="6689" spans="11:11" x14ac:dyDescent="0.2">
      <c r="K6689"/>
    </row>
    <row r="6690" spans="11:11" x14ac:dyDescent="0.2">
      <c r="K6690"/>
    </row>
    <row r="6691" spans="11:11" x14ac:dyDescent="0.2">
      <c r="K6691"/>
    </row>
    <row r="6692" spans="11:11" x14ac:dyDescent="0.2">
      <c r="K6692"/>
    </row>
    <row r="6693" spans="11:11" x14ac:dyDescent="0.2">
      <c r="K6693"/>
    </row>
    <row r="6694" spans="11:11" x14ac:dyDescent="0.2">
      <c r="K6694"/>
    </row>
    <row r="6695" spans="11:11" x14ac:dyDescent="0.2">
      <c r="K6695"/>
    </row>
    <row r="6696" spans="11:11" x14ac:dyDescent="0.2">
      <c r="K6696"/>
    </row>
    <row r="6697" spans="11:11" x14ac:dyDescent="0.2">
      <c r="K6697"/>
    </row>
    <row r="6698" spans="11:11" x14ac:dyDescent="0.2">
      <c r="K6698"/>
    </row>
    <row r="6699" spans="11:11" x14ac:dyDescent="0.2">
      <c r="K6699"/>
    </row>
    <row r="6700" spans="11:11" x14ac:dyDescent="0.2">
      <c r="K6700"/>
    </row>
    <row r="6701" spans="11:11" x14ac:dyDescent="0.2">
      <c r="K6701"/>
    </row>
    <row r="6702" spans="11:11" x14ac:dyDescent="0.2">
      <c r="K6702"/>
    </row>
    <row r="6703" spans="11:11" x14ac:dyDescent="0.2">
      <c r="K6703"/>
    </row>
    <row r="6704" spans="11:11" x14ac:dyDescent="0.2">
      <c r="K6704"/>
    </row>
    <row r="6705" spans="11:11" x14ac:dyDescent="0.2">
      <c r="K6705"/>
    </row>
    <row r="6706" spans="11:11" x14ac:dyDescent="0.2">
      <c r="K6706"/>
    </row>
    <row r="6707" spans="11:11" x14ac:dyDescent="0.2">
      <c r="K6707"/>
    </row>
    <row r="6708" spans="11:11" x14ac:dyDescent="0.2">
      <c r="K6708"/>
    </row>
    <row r="6709" spans="11:11" x14ac:dyDescent="0.2">
      <c r="K6709"/>
    </row>
    <row r="6710" spans="11:11" x14ac:dyDescent="0.2">
      <c r="K6710"/>
    </row>
    <row r="6711" spans="11:11" x14ac:dyDescent="0.2">
      <c r="K6711"/>
    </row>
    <row r="6712" spans="11:11" x14ac:dyDescent="0.2">
      <c r="K6712"/>
    </row>
    <row r="6713" spans="11:11" x14ac:dyDescent="0.2">
      <c r="K6713"/>
    </row>
    <row r="6714" spans="11:11" x14ac:dyDescent="0.2">
      <c r="K6714"/>
    </row>
    <row r="6715" spans="11:11" x14ac:dyDescent="0.2">
      <c r="K6715"/>
    </row>
    <row r="6716" spans="11:11" x14ac:dyDescent="0.2">
      <c r="K6716"/>
    </row>
    <row r="6717" spans="11:11" x14ac:dyDescent="0.2">
      <c r="K6717"/>
    </row>
    <row r="6718" spans="11:11" x14ac:dyDescent="0.2">
      <c r="K6718"/>
    </row>
    <row r="6719" spans="11:11" x14ac:dyDescent="0.2">
      <c r="K6719"/>
    </row>
    <row r="6720" spans="11:11" x14ac:dyDescent="0.2">
      <c r="K6720"/>
    </row>
    <row r="6721" spans="11:11" x14ac:dyDescent="0.2">
      <c r="K6721"/>
    </row>
    <row r="6722" spans="11:11" x14ac:dyDescent="0.2">
      <c r="K6722"/>
    </row>
    <row r="6723" spans="11:11" x14ac:dyDescent="0.2">
      <c r="K6723"/>
    </row>
    <row r="6724" spans="11:11" x14ac:dyDescent="0.2">
      <c r="K6724"/>
    </row>
    <row r="6725" spans="11:11" x14ac:dyDescent="0.2">
      <c r="K6725"/>
    </row>
    <row r="6726" spans="11:11" x14ac:dyDescent="0.2">
      <c r="K6726"/>
    </row>
    <row r="6727" spans="11:11" x14ac:dyDescent="0.2">
      <c r="K6727"/>
    </row>
    <row r="6728" spans="11:11" x14ac:dyDescent="0.2">
      <c r="K6728"/>
    </row>
    <row r="6729" spans="11:11" x14ac:dyDescent="0.2">
      <c r="K6729"/>
    </row>
    <row r="6730" spans="11:11" x14ac:dyDescent="0.2">
      <c r="K6730"/>
    </row>
    <row r="6731" spans="11:11" x14ac:dyDescent="0.2">
      <c r="K6731"/>
    </row>
    <row r="6732" spans="11:11" x14ac:dyDescent="0.2">
      <c r="K6732"/>
    </row>
    <row r="6733" spans="11:11" x14ac:dyDescent="0.2">
      <c r="K6733"/>
    </row>
    <row r="6734" spans="11:11" x14ac:dyDescent="0.2">
      <c r="K6734"/>
    </row>
    <row r="6735" spans="11:11" x14ac:dyDescent="0.2">
      <c r="K6735"/>
    </row>
    <row r="6736" spans="11:11" x14ac:dyDescent="0.2">
      <c r="K6736"/>
    </row>
    <row r="6737" spans="11:11" x14ac:dyDescent="0.2">
      <c r="K6737"/>
    </row>
    <row r="6738" spans="11:11" x14ac:dyDescent="0.2">
      <c r="K6738"/>
    </row>
    <row r="6739" spans="11:11" x14ac:dyDescent="0.2">
      <c r="K6739"/>
    </row>
    <row r="6740" spans="11:11" x14ac:dyDescent="0.2">
      <c r="K6740"/>
    </row>
    <row r="6741" spans="11:11" x14ac:dyDescent="0.2">
      <c r="K6741"/>
    </row>
    <row r="6742" spans="11:11" x14ac:dyDescent="0.2">
      <c r="K6742"/>
    </row>
    <row r="6743" spans="11:11" x14ac:dyDescent="0.2">
      <c r="K6743"/>
    </row>
    <row r="6744" spans="11:11" x14ac:dyDescent="0.2">
      <c r="K6744"/>
    </row>
    <row r="6745" spans="11:11" x14ac:dyDescent="0.2">
      <c r="K6745"/>
    </row>
    <row r="6746" spans="11:11" x14ac:dyDescent="0.2">
      <c r="K6746"/>
    </row>
    <row r="6747" spans="11:11" x14ac:dyDescent="0.2">
      <c r="K6747"/>
    </row>
    <row r="6748" spans="11:11" x14ac:dyDescent="0.2">
      <c r="K6748"/>
    </row>
    <row r="6749" spans="11:11" x14ac:dyDescent="0.2">
      <c r="K6749"/>
    </row>
    <row r="6750" spans="11:11" x14ac:dyDescent="0.2">
      <c r="K6750"/>
    </row>
    <row r="6751" spans="11:11" x14ac:dyDescent="0.2">
      <c r="K6751"/>
    </row>
    <row r="6752" spans="11:11" x14ac:dyDescent="0.2">
      <c r="K6752"/>
    </row>
    <row r="6753" spans="11:11" x14ac:dyDescent="0.2">
      <c r="K6753"/>
    </row>
    <row r="6754" spans="11:11" x14ac:dyDescent="0.2">
      <c r="K6754"/>
    </row>
    <row r="6755" spans="11:11" x14ac:dyDescent="0.2">
      <c r="K6755"/>
    </row>
    <row r="6756" spans="11:11" x14ac:dyDescent="0.2">
      <c r="K6756"/>
    </row>
    <row r="6757" spans="11:11" x14ac:dyDescent="0.2">
      <c r="K6757"/>
    </row>
    <row r="6758" spans="11:11" x14ac:dyDescent="0.2">
      <c r="K6758"/>
    </row>
    <row r="6759" spans="11:11" x14ac:dyDescent="0.2">
      <c r="K6759"/>
    </row>
    <row r="6760" spans="11:11" x14ac:dyDescent="0.2">
      <c r="K6760"/>
    </row>
    <row r="6761" spans="11:11" x14ac:dyDescent="0.2">
      <c r="K6761"/>
    </row>
    <row r="6762" spans="11:11" x14ac:dyDescent="0.2">
      <c r="K6762"/>
    </row>
    <row r="6763" spans="11:11" x14ac:dyDescent="0.2">
      <c r="K6763"/>
    </row>
    <row r="6764" spans="11:11" x14ac:dyDescent="0.2">
      <c r="K6764"/>
    </row>
    <row r="6765" spans="11:11" x14ac:dyDescent="0.2">
      <c r="K6765"/>
    </row>
    <row r="6766" spans="11:11" x14ac:dyDescent="0.2">
      <c r="K6766"/>
    </row>
    <row r="6767" spans="11:11" x14ac:dyDescent="0.2">
      <c r="K6767"/>
    </row>
    <row r="6768" spans="11:11" x14ac:dyDescent="0.2">
      <c r="K6768"/>
    </row>
    <row r="6769" spans="11:11" x14ac:dyDescent="0.2">
      <c r="K6769"/>
    </row>
    <row r="6770" spans="11:11" x14ac:dyDescent="0.2">
      <c r="K6770"/>
    </row>
    <row r="6771" spans="11:11" x14ac:dyDescent="0.2">
      <c r="K6771"/>
    </row>
    <row r="6772" spans="11:11" x14ac:dyDescent="0.2">
      <c r="K6772"/>
    </row>
    <row r="6773" spans="11:11" x14ac:dyDescent="0.2">
      <c r="K6773"/>
    </row>
    <row r="6774" spans="11:11" x14ac:dyDescent="0.2">
      <c r="K6774"/>
    </row>
    <row r="6775" spans="11:11" x14ac:dyDescent="0.2">
      <c r="K6775"/>
    </row>
    <row r="6776" spans="11:11" x14ac:dyDescent="0.2">
      <c r="K6776"/>
    </row>
    <row r="6777" spans="11:11" x14ac:dyDescent="0.2">
      <c r="K6777"/>
    </row>
    <row r="6778" spans="11:11" x14ac:dyDescent="0.2">
      <c r="K6778"/>
    </row>
    <row r="6779" spans="11:11" x14ac:dyDescent="0.2">
      <c r="K6779"/>
    </row>
    <row r="6780" spans="11:11" x14ac:dyDescent="0.2">
      <c r="K6780"/>
    </row>
    <row r="6781" spans="11:11" x14ac:dyDescent="0.2">
      <c r="K6781"/>
    </row>
    <row r="6782" spans="11:11" x14ac:dyDescent="0.2">
      <c r="K6782"/>
    </row>
    <row r="6783" spans="11:11" x14ac:dyDescent="0.2">
      <c r="K6783"/>
    </row>
    <row r="6784" spans="11:11" x14ac:dyDescent="0.2">
      <c r="K6784"/>
    </row>
    <row r="6785" spans="11:11" x14ac:dyDescent="0.2">
      <c r="K6785"/>
    </row>
    <row r="6786" spans="11:11" x14ac:dyDescent="0.2">
      <c r="K6786"/>
    </row>
    <row r="6787" spans="11:11" x14ac:dyDescent="0.2">
      <c r="K6787"/>
    </row>
    <row r="6788" spans="11:11" x14ac:dyDescent="0.2">
      <c r="K6788"/>
    </row>
    <row r="6789" spans="11:11" x14ac:dyDescent="0.2">
      <c r="K6789"/>
    </row>
    <row r="6790" spans="11:11" x14ac:dyDescent="0.2">
      <c r="K6790"/>
    </row>
    <row r="6791" spans="11:11" x14ac:dyDescent="0.2">
      <c r="K6791"/>
    </row>
    <row r="6792" spans="11:11" x14ac:dyDescent="0.2">
      <c r="K6792"/>
    </row>
    <row r="6793" spans="11:11" x14ac:dyDescent="0.2">
      <c r="K6793"/>
    </row>
    <row r="6794" spans="11:11" x14ac:dyDescent="0.2">
      <c r="K6794"/>
    </row>
    <row r="6795" spans="11:11" x14ac:dyDescent="0.2">
      <c r="K6795"/>
    </row>
    <row r="6796" spans="11:11" x14ac:dyDescent="0.2">
      <c r="K6796"/>
    </row>
    <row r="6797" spans="11:11" x14ac:dyDescent="0.2">
      <c r="K6797"/>
    </row>
    <row r="6798" spans="11:11" x14ac:dyDescent="0.2">
      <c r="K6798"/>
    </row>
    <row r="6799" spans="11:11" x14ac:dyDescent="0.2">
      <c r="K6799"/>
    </row>
    <row r="6800" spans="11:11" x14ac:dyDescent="0.2">
      <c r="K6800"/>
    </row>
    <row r="6801" spans="11:11" x14ac:dyDescent="0.2">
      <c r="K6801"/>
    </row>
    <row r="6802" spans="11:11" x14ac:dyDescent="0.2">
      <c r="K6802"/>
    </row>
    <row r="6803" spans="11:11" x14ac:dyDescent="0.2">
      <c r="K6803"/>
    </row>
    <row r="6804" spans="11:11" x14ac:dyDescent="0.2">
      <c r="K6804"/>
    </row>
    <row r="6805" spans="11:11" x14ac:dyDescent="0.2">
      <c r="K6805"/>
    </row>
    <row r="6806" spans="11:11" x14ac:dyDescent="0.2">
      <c r="K6806"/>
    </row>
    <row r="6807" spans="11:11" x14ac:dyDescent="0.2">
      <c r="K6807"/>
    </row>
    <row r="6808" spans="11:11" x14ac:dyDescent="0.2">
      <c r="K6808"/>
    </row>
    <row r="6809" spans="11:11" x14ac:dyDescent="0.2">
      <c r="K6809"/>
    </row>
    <row r="6810" spans="11:11" x14ac:dyDescent="0.2">
      <c r="K6810"/>
    </row>
    <row r="6811" spans="11:11" x14ac:dyDescent="0.2">
      <c r="K6811"/>
    </row>
    <row r="6812" spans="11:11" x14ac:dyDescent="0.2">
      <c r="K6812"/>
    </row>
    <row r="6813" spans="11:11" x14ac:dyDescent="0.2">
      <c r="K6813"/>
    </row>
    <row r="6814" spans="11:11" x14ac:dyDescent="0.2">
      <c r="K6814"/>
    </row>
    <row r="6815" spans="11:11" x14ac:dyDescent="0.2">
      <c r="K6815"/>
    </row>
    <row r="6816" spans="11:11" x14ac:dyDescent="0.2">
      <c r="K6816"/>
    </row>
    <row r="6817" spans="11:11" x14ac:dyDescent="0.2">
      <c r="K6817"/>
    </row>
    <row r="6818" spans="11:11" x14ac:dyDescent="0.2">
      <c r="K6818"/>
    </row>
    <row r="6819" spans="11:11" x14ac:dyDescent="0.2">
      <c r="K6819"/>
    </row>
    <row r="6820" spans="11:11" x14ac:dyDescent="0.2">
      <c r="K6820"/>
    </row>
    <row r="6821" spans="11:11" x14ac:dyDescent="0.2">
      <c r="K6821"/>
    </row>
    <row r="6822" spans="11:11" x14ac:dyDescent="0.2">
      <c r="K6822"/>
    </row>
    <row r="6823" spans="11:11" x14ac:dyDescent="0.2">
      <c r="K6823"/>
    </row>
    <row r="6824" spans="11:11" x14ac:dyDescent="0.2">
      <c r="K6824"/>
    </row>
    <row r="6825" spans="11:11" x14ac:dyDescent="0.2">
      <c r="K6825"/>
    </row>
    <row r="6826" spans="11:11" x14ac:dyDescent="0.2">
      <c r="K6826"/>
    </row>
    <row r="6827" spans="11:11" x14ac:dyDescent="0.2">
      <c r="K6827"/>
    </row>
    <row r="6828" spans="11:11" x14ac:dyDescent="0.2">
      <c r="K6828"/>
    </row>
    <row r="6829" spans="11:11" x14ac:dyDescent="0.2">
      <c r="K6829"/>
    </row>
    <row r="6830" spans="11:11" x14ac:dyDescent="0.2">
      <c r="K6830"/>
    </row>
    <row r="6831" spans="11:11" x14ac:dyDescent="0.2">
      <c r="K6831"/>
    </row>
    <row r="6832" spans="11:11" x14ac:dyDescent="0.2">
      <c r="K6832"/>
    </row>
    <row r="6833" spans="11:11" x14ac:dyDescent="0.2">
      <c r="K6833"/>
    </row>
    <row r="6834" spans="11:11" x14ac:dyDescent="0.2">
      <c r="K6834"/>
    </row>
    <row r="6835" spans="11:11" x14ac:dyDescent="0.2">
      <c r="K6835"/>
    </row>
    <row r="6836" spans="11:11" x14ac:dyDescent="0.2">
      <c r="K6836"/>
    </row>
    <row r="6837" spans="11:11" x14ac:dyDescent="0.2">
      <c r="K6837"/>
    </row>
    <row r="6838" spans="11:11" x14ac:dyDescent="0.2">
      <c r="K6838"/>
    </row>
    <row r="6839" spans="11:11" x14ac:dyDescent="0.2">
      <c r="K6839"/>
    </row>
    <row r="6840" spans="11:11" x14ac:dyDescent="0.2">
      <c r="K6840"/>
    </row>
    <row r="6841" spans="11:11" x14ac:dyDescent="0.2">
      <c r="K6841"/>
    </row>
    <row r="6842" spans="11:11" x14ac:dyDescent="0.2">
      <c r="K6842"/>
    </row>
    <row r="6843" spans="11:11" x14ac:dyDescent="0.2">
      <c r="K6843"/>
    </row>
    <row r="6844" spans="11:11" x14ac:dyDescent="0.2">
      <c r="K6844"/>
    </row>
    <row r="6845" spans="11:11" x14ac:dyDescent="0.2">
      <c r="K6845"/>
    </row>
    <row r="6846" spans="11:11" x14ac:dyDescent="0.2">
      <c r="K6846"/>
    </row>
    <row r="6847" spans="11:11" x14ac:dyDescent="0.2">
      <c r="K6847"/>
    </row>
    <row r="6848" spans="11:11" x14ac:dyDescent="0.2">
      <c r="K6848"/>
    </row>
    <row r="6849" spans="11:11" x14ac:dyDescent="0.2">
      <c r="K6849"/>
    </row>
    <row r="6850" spans="11:11" x14ac:dyDescent="0.2">
      <c r="K6850"/>
    </row>
    <row r="6851" spans="11:11" x14ac:dyDescent="0.2">
      <c r="K6851"/>
    </row>
    <row r="6852" spans="11:11" x14ac:dyDescent="0.2">
      <c r="K6852"/>
    </row>
    <row r="6853" spans="11:11" x14ac:dyDescent="0.2">
      <c r="K6853"/>
    </row>
    <row r="6854" spans="11:11" x14ac:dyDescent="0.2">
      <c r="K6854"/>
    </row>
    <row r="6855" spans="11:11" x14ac:dyDescent="0.2">
      <c r="K6855"/>
    </row>
    <row r="6856" spans="11:11" x14ac:dyDescent="0.2">
      <c r="K6856"/>
    </row>
    <row r="6857" spans="11:11" x14ac:dyDescent="0.2">
      <c r="K6857"/>
    </row>
    <row r="6858" spans="11:11" x14ac:dyDescent="0.2">
      <c r="K6858"/>
    </row>
    <row r="6859" spans="11:11" x14ac:dyDescent="0.2">
      <c r="K6859"/>
    </row>
    <row r="6860" spans="11:11" x14ac:dyDescent="0.2">
      <c r="K6860"/>
    </row>
    <row r="6861" spans="11:11" x14ac:dyDescent="0.2">
      <c r="K6861"/>
    </row>
    <row r="6862" spans="11:11" x14ac:dyDescent="0.2">
      <c r="K6862"/>
    </row>
    <row r="6863" spans="11:11" x14ac:dyDescent="0.2">
      <c r="K6863"/>
    </row>
    <row r="6864" spans="11:11" x14ac:dyDescent="0.2">
      <c r="K6864"/>
    </row>
    <row r="6865" spans="11:11" x14ac:dyDescent="0.2">
      <c r="K6865"/>
    </row>
    <row r="6866" spans="11:11" x14ac:dyDescent="0.2">
      <c r="K6866"/>
    </row>
    <row r="6867" spans="11:11" x14ac:dyDescent="0.2">
      <c r="K6867"/>
    </row>
    <row r="6868" spans="11:11" x14ac:dyDescent="0.2">
      <c r="K6868"/>
    </row>
    <row r="6869" spans="11:11" x14ac:dyDescent="0.2">
      <c r="K6869"/>
    </row>
    <row r="6870" spans="11:11" x14ac:dyDescent="0.2">
      <c r="K6870"/>
    </row>
    <row r="6871" spans="11:11" x14ac:dyDescent="0.2">
      <c r="K6871"/>
    </row>
    <row r="6872" spans="11:11" x14ac:dyDescent="0.2">
      <c r="K6872"/>
    </row>
    <row r="6873" spans="11:11" x14ac:dyDescent="0.2">
      <c r="K6873"/>
    </row>
    <row r="6874" spans="11:11" x14ac:dyDescent="0.2">
      <c r="K6874"/>
    </row>
    <row r="6875" spans="11:11" x14ac:dyDescent="0.2">
      <c r="K6875"/>
    </row>
    <row r="6876" spans="11:11" x14ac:dyDescent="0.2">
      <c r="K6876"/>
    </row>
    <row r="6877" spans="11:11" x14ac:dyDescent="0.2">
      <c r="K6877"/>
    </row>
    <row r="6878" spans="11:11" x14ac:dyDescent="0.2">
      <c r="K6878"/>
    </row>
    <row r="6879" spans="11:11" x14ac:dyDescent="0.2">
      <c r="K6879"/>
    </row>
    <row r="6880" spans="11:11" x14ac:dyDescent="0.2">
      <c r="K6880"/>
    </row>
    <row r="6881" spans="11:11" x14ac:dyDescent="0.2">
      <c r="K6881"/>
    </row>
    <row r="6882" spans="11:11" x14ac:dyDescent="0.2">
      <c r="K6882"/>
    </row>
    <row r="6883" spans="11:11" x14ac:dyDescent="0.2">
      <c r="K6883"/>
    </row>
    <row r="6884" spans="11:11" x14ac:dyDescent="0.2">
      <c r="K6884"/>
    </row>
    <row r="6885" spans="11:11" x14ac:dyDescent="0.2">
      <c r="K6885"/>
    </row>
    <row r="6886" spans="11:11" x14ac:dyDescent="0.2">
      <c r="K6886"/>
    </row>
    <row r="6887" spans="11:11" x14ac:dyDescent="0.2">
      <c r="K6887"/>
    </row>
    <row r="6888" spans="11:11" x14ac:dyDescent="0.2">
      <c r="K6888"/>
    </row>
    <row r="6889" spans="11:11" x14ac:dyDescent="0.2">
      <c r="K6889"/>
    </row>
    <row r="6890" spans="11:11" x14ac:dyDescent="0.2">
      <c r="K6890"/>
    </row>
    <row r="6891" spans="11:11" x14ac:dyDescent="0.2">
      <c r="K6891"/>
    </row>
    <row r="6892" spans="11:11" x14ac:dyDescent="0.2">
      <c r="K6892"/>
    </row>
    <row r="6893" spans="11:11" x14ac:dyDescent="0.2">
      <c r="K6893"/>
    </row>
    <row r="6894" spans="11:11" x14ac:dyDescent="0.2">
      <c r="K6894"/>
    </row>
    <row r="6895" spans="11:11" x14ac:dyDescent="0.2">
      <c r="K6895"/>
    </row>
    <row r="6896" spans="11:11" x14ac:dyDescent="0.2">
      <c r="K6896"/>
    </row>
    <row r="6897" spans="11:11" x14ac:dyDescent="0.2">
      <c r="K6897"/>
    </row>
    <row r="6898" spans="11:11" x14ac:dyDescent="0.2">
      <c r="K6898"/>
    </row>
    <row r="6899" spans="11:11" x14ac:dyDescent="0.2">
      <c r="K6899"/>
    </row>
    <row r="6900" spans="11:11" x14ac:dyDescent="0.2">
      <c r="K6900"/>
    </row>
    <row r="6901" spans="11:11" x14ac:dyDescent="0.2">
      <c r="K6901"/>
    </row>
    <row r="6902" spans="11:11" x14ac:dyDescent="0.2">
      <c r="K6902"/>
    </row>
    <row r="6903" spans="11:11" x14ac:dyDescent="0.2">
      <c r="K6903"/>
    </row>
    <row r="6904" spans="11:11" x14ac:dyDescent="0.2">
      <c r="K6904"/>
    </row>
    <row r="6905" spans="11:11" x14ac:dyDescent="0.2">
      <c r="K6905"/>
    </row>
    <row r="6906" spans="11:11" x14ac:dyDescent="0.2">
      <c r="K6906"/>
    </row>
    <row r="6907" spans="11:11" x14ac:dyDescent="0.2">
      <c r="K6907"/>
    </row>
    <row r="6908" spans="11:11" x14ac:dyDescent="0.2">
      <c r="K6908"/>
    </row>
    <row r="6909" spans="11:11" x14ac:dyDescent="0.2">
      <c r="K6909"/>
    </row>
    <row r="6910" spans="11:11" x14ac:dyDescent="0.2">
      <c r="K6910"/>
    </row>
    <row r="6911" spans="11:11" x14ac:dyDescent="0.2">
      <c r="K6911"/>
    </row>
    <row r="6912" spans="11:11" x14ac:dyDescent="0.2">
      <c r="K6912"/>
    </row>
    <row r="6913" spans="11:11" x14ac:dyDescent="0.2">
      <c r="K6913"/>
    </row>
    <row r="6914" spans="11:11" x14ac:dyDescent="0.2">
      <c r="K6914"/>
    </row>
    <row r="6915" spans="11:11" x14ac:dyDescent="0.2">
      <c r="K6915"/>
    </row>
    <row r="6916" spans="11:11" x14ac:dyDescent="0.2">
      <c r="K6916"/>
    </row>
    <row r="6917" spans="11:11" x14ac:dyDescent="0.2">
      <c r="K6917"/>
    </row>
    <row r="6918" spans="11:11" x14ac:dyDescent="0.2">
      <c r="K6918"/>
    </row>
    <row r="6919" spans="11:11" x14ac:dyDescent="0.2">
      <c r="K6919"/>
    </row>
    <row r="6920" spans="11:11" x14ac:dyDescent="0.2">
      <c r="K6920"/>
    </row>
    <row r="6921" spans="11:11" x14ac:dyDescent="0.2">
      <c r="K6921"/>
    </row>
    <row r="6922" spans="11:11" x14ac:dyDescent="0.2">
      <c r="K6922"/>
    </row>
    <row r="6923" spans="11:11" x14ac:dyDescent="0.2">
      <c r="K6923"/>
    </row>
    <row r="6924" spans="11:11" x14ac:dyDescent="0.2">
      <c r="K6924"/>
    </row>
    <row r="6925" spans="11:11" x14ac:dyDescent="0.2">
      <c r="K6925"/>
    </row>
    <row r="6926" spans="11:11" x14ac:dyDescent="0.2">
      <c r="K6926"/>
    </row>
    <row r="6927" spans="11:11" x14ac:dyDescent="0.2">
      <c r="K6927"/>
    </row>
    <row r="6928" spans="11:11" x14ac:dyDescent="0.2">
      <c r="K6928"/>
    </row>
    <row r="6929" spans="11:11" x14ac:dyDescent="0.2">
      <c r="K6929"/>
    </row>
    <row r="6930" spans="11:11" x14ac:dyDescent="0.2">
      <c r="K6930"/>
    </row>
    <row r="6931" spans="11:11" x14ac:dyDescent="0.2">
      <c r="K6931"/>
    </row>
    <row r="6932" spans="11:11" x14ac:dyDescent="0.2">
      <c r="K6932"/>
    </row>
    <row r="6933" spans="11:11" x14ac:dyDescent="0.2">
      <c r="K6933"/>
    </row>
    <row r="6934" spans="11:11" x14ac:dyDescent="0.2">
      <c r="K6934"/>
    </row>
    <row r="6935" spans="11:11" x14ac:dyDescent="0.2">
      <c r="K6935"/>
    </row>
    <row r="6936" spans="11:11" x14ac:dyDescent="0.2">
      <c r="K6936"/>
    </row>
    <row r="6937" spans="11:11" x14ac:dyDescent="0.2">
      <c r="K6937"/>
    </row>
    <row r="6938" spans="11:11" x14ac:dyDescent="0.2">
      <c r="K6938"/>
    </row>
    <row r="6939" spans="11:11" x14ac:dyDescent="0.2">
      <c r="K6939"/>
    </row>
    <row r="6940" spans="11:11" x14ac:dyDescent="0.2">
      <c r="K6940"/>
    </row>
    <row r="6941" spans="11:11" x14ac:dyDescent="0.2">
      <c r="K6941"/>
    </row>
    <row r="6942" spans="11:11" x14ac:dyDescent="0.2">
      <c r="K6942"/>
    </row>
    <row r="6943" spans="11:11" x14ac:dyDescent="0.2">
      <c r="K6943"/>
    </row>
    <row r="6944" spans="11:11" x14ac:dyDescent="0.2">
      <c r="K6944"/>
    </row>
    <row r="6945" spans="11:11" x14ac:dyDescent="0.2">
      <c r="K6945"/>
    </row>
    <row r="6946" spans="11:11" x14ac:dyDescent="0.2">
      <c r="K6946"/>
    </row>
    <row r="6947" spans="11:11" x14ac:dyDescent="0.2">
      <c r="K6947"/>
    </row>
    <row r="6948" spans="11:11" x14ac:dyDescent="0.2">
      <c r="K6948"/>
    </row>
    <row r="6949" spans="11:11" x14ac:dyDescent="0.2">
      <c r="K6949"/>
    </row>
    <row r="6950" spans="11:11" x14ac:dyDescent="0.2">
      <c r="K6950"/>
    </row>
    <row r="6951" spans="11:11" x14ac:dyDescent="0.2">
      <c r="K6951"/>
    </row>
    <row r="6952" spans="11:11" x14ac:dyDescent="0.2">
      <c r="K6952"/>
    </row>
    <row r="6953" spans="11:11" x14ac:dyDescent="0.2">
      <c r="K6953"/>
    </row>
    <row r="6954" spans="11:11" x14ac:dyDescent="0.2">
      <c r="K6954"/>
    </row>
    <row r="6955" spans="11:11" x14ac:dyDescent="0.2">
      <c r="K6955"/>
    </row>
    <row r="6956" spans="11:11" x14ac:dyDescent="0.2">
      <c r="K6956"/>
    </row>
    <row r="6957" spans="11:11" x14ac:dyDescent="0.2">
      <c r="K6957"/>
    </row>
    <row r="6958" spans="11:11" x14ac:dyDescent="0.2">
      <c r="K6958"/>
    </row>
    <row r="6959" spans="11:11" x14ac:dyDescent="0.2">
      <c r="K6959"/>
    </row>
    <row r="6960" spans="11:11" x14ac:dyDescent="0.2">
      <c r="K6960"/>
    </row>
    <row r="6961" spans="11:11" x14ac:dyDescent="0.2">
      <c r="K6961"/>
    </row>
    <row r="6962" spans="11:11" x14ac:dyDescent="0.2">
      <c r="K6962"/>
    </row>
    <row r="6963" spans="11:11" x14ac:dyDescent="0.2">
      <c r="K6963"/>
    </row>
    <row r="6964" spans="11:11" x14ac:dyDescent="0.2">
      <c r="K6964"/>
    </row>
    <row r="6965" spans="11:11" x14ac:dyDescent="0.2">
      <c r="K6965"/>
    </row>
    <row r="6966" spans="11:11" x14ac:dyDescent="0.2">
      <c r="K6966"/>
    </row>
    <row r="6967" spans="11:11" x14ac:dyDescent="0.2">
      <c r="K6967"/>
    </row>
    <row r="6968" spans="11:11" x14ac:dyDescent="0.2">
      <c r="K6968"/>
    </row>
    <row r="6969" spans="11:11" x14ac:dyDescent="0.2">
      <c r="K6969"/>
    </row>
    <row r="6970" spans="11:11" x14ac:dyDescent="0.2">
      <c r="K6970"/>
    </row>
    <row r="6971" spans="11:11" x14ac:dyDescent="0.2">
      <c r="K6971"/>
    </row>
    <row r="6972" spans="11:11" x14ac:dyDescent="0.2">
      <c r="K6972"/>
    </row>
    <row r="6973" spans="11:11" x14ac:dyDescent="0.2">
      <c r="K6973"/>
    </row>
    <row r="6974" spans="11:11" x14ac:dyDescent="0.2">
      <c r="K6974"/>
    </row>
    <row r="6975" spans="11:11" x14ac:dyDescent="0.2">
      <c r="K6975"/>
    </row>
    <row r="6976" spans="11:11" x14ac:dyDescent="0.2">
      <c r="K6976"/>
    </row>
    <row r="6977" spans="11:11" x14ac:dyDescent="0.2">
      <c r="K6977"/>
    </row>
    <row r="6978" spans="11:11" x14ac:dyDescent="0.2">
      <c r="K6978"/>
    </row>
    <row r="6979" spans="11:11" x14ac:dyDescent="0.2">
      <c r="K6979"/>
    </row>
    <row r="6980" spans="11:11" x14ac:dyDescent="0.2">
      <c r="K6980"/>
    </row>
    <row r="6981" spans="11:11" x14ac:dyDescent="0.2">
      <c r="K6981"/>
    </row>
    <row r="6982" spans="11:11" x14ac:dyDescent="0.2">
      <c r="K6982"/>
    </row>
    <row r="6983" spans="11:11" x14ac:dyDescent="0.2">
      <c r="K6983"/>
    </row>
    <row r="6984" spans="11:11" x14ac:dyDescent="0.2">
      <c r="K6984"/>
    </row>
    <row r="6985" spans="11:11" x14ac:dyDescent="0.2">
      <c r="K6985"/>
    </row>
    <row r="6986" spans="11:11" x14ac:dyDescent="0.2">
      <c r="K6986"/>
    </row>
    <row r="6987" spans="11:11" x14ac:dyDescent="0.2">
      <c r="K6987"/>
    </row>
    <row r="6988" spans="11:11" x14ac:dyDescent="0.2">
      <c r="K6988"/>
    </row>
    <row r="6989" spans="11:11" x14ac:dyDescent="0.2">
      <c r="K6989"/>
    </row>
    <row r="6990" spans="11:11" x14ac:dyDescent="0.2">
      <c r="K6990"/>
    </row>
    <row r="6991" spans="11:11" x14ac:dyDescent="0.2">
      <c r="K6991"/>
    </row>
    <row r="6992" spans="11:11" x14ac:dyDescent="0.2">
      <c r="K6992"/>
    </row>
    <row r="6993" spans="11:11" x14ac:dyDescent="0.2">
      <c r="K6993"/>
    </row>
    <row r="6994" spans="11:11" x14ac:dyDescent="0.2">
      <c r="K6994"/>
    </row>
    <row r="6995" spans="11:11" x14ac:dyDescent="0.2">
      <c r="K6995"/>
    </row>
    <row r="6996" spans="11:11" x14ac:dyDescent="0.2">
      <c r="K6996"/>
    </row>
    <row r="6997" spans="11:11" x14ac:dyDescent="0.2">
      <c r="K6997"/>
    </row>
    <row r="6998" spans="11:11" x14ac:dyDescent="0.2">
      <c r="K6998"/>
    </row>
    <row r="6999" spans="11:11" x14ac:dyDescent="0.2">
      <c r="K6999"/>
    </row>
    <row r="7000" spans="11:11" x14ac:dyDescent="0.2">
      <c r="K7000"/>
    </row>
    <row r="7001" spans="11:11" x14ac:dyDescent="0.2">
      <c r="K7001"/>
    </row>
    <row r="7002" spans="11:11" x14ac:dyDescent="0.2">
      <c r="K7002"/>
    </row>
    <row r="7003" spans="11:11" x14ac:dyDescent="0.2">
      <c r="K7003"/>
    </row>
    <row r="7004" spans="11:11" x14ac:dyDescent="0.2">
      <c r="K7004"/>
    </row>
    <row r="7005" spans="11:11" x14ac:dyDescent="0.2">
      <c r="K7005"/>
    </row>
    <row r="7006" spans="11:11" x14ac:dyDescent="0.2">
      <c r="K7006"/>
    </row>
    <row r="7007" spans="11:11" x14ac:dyDescent="0.2">
      <c r="K7007"/>
    </row>
    <row r="7008" spans="11:11" x14ac:dyDescent="0.2">
      <c r="K7008"/>
    </row>
    <row r="7009" spans="11:11" x14ac:dyDescent="0.2">
      <c r="K7009"/>
    </row>
    <row r="7010" spans="11:11" x14ac:dyDescent="0.2">
      <c r="K7010"/>
    </row>
    <row r="7011" spans="11:11" x14ac:dyDescent="0.2">
      <c r="K7011"/>
    </row>
    <row r="7012" spans="11:11" x14ac:dyDescent="0.2">
      <c r="K7012"/>
    </row>
    <row r="7013" spans="11:11" x14ac:dyDescent="0.2">
      <c r="K7013"/>
    </row>
    <row r="7014" spans="11:11" x14ac:dyDescent="0.2">
      <c r="K7014"/>
    </row>
    <row r="7015" spans="11:11" x14ac:dyDescent="0.2">
      <c r="K7015"/>
    </row>
    <row r="7016" spans="11:11" x14ac:dyDescent="0.2">
      <c r="K7016"/>
    </row>
    <row r="7017" spans="11:11" x14ac:dyDescent="0.2">
      <c r="K7017"/>
    </row>
    <row r="7018" spans="11:11" x14ac:dyDescent="0.2">
      <c r="K7018"/>
    </row>
    <row r="7019" spans="11:11" x14ac:dyDescent="0.2">
      <c r="K7019"/>
    </row>
    <row r="7020" spans="11:11" x14ac:dyDescent="0.2">
      <c r="K7020"/>
    </row>
    <row r="7021" spans="11:11" x14ac:dyDescent="0.2">
      <c r="K7021"/>
    </row>
    <row r="7022" spans="11:11" x14ac:dyDescent="0.2">
      <c r="K7022"/>
    </row>
    <row r="7023" spans="11:11" x14ac:dyDescent="0.2">
      <c r="K7023"/>
    </row>
    <row r="7024" spans="11:11" x14ac:dyDescent="0.2">
      <c r="K7024"/>
    </row>
    <row r="7025" spans="11:11" x14ac:dyDescent="0.2">
      <c r="K7025"/>
    </row>
    <row r="7026" spans="11:11" x14ac:dyDescent="0.2">
      <c r="K7026"/>
    </row>
    <row r="7027" spans="11:11" x14ac:dyDescent="0.2">
      <c r="K7027"/>
    </row>
    <row r="7028" spans="11:11" x14ac:dyDescent="0.2">
      <c r="K7028"/>
    </row>
    <row r="7029" spans="11:11" x14ac:dyDescent="0.2">
      <c r="K7029"/>
    </row>
    <row r="7030" spans="11:11" x14ac:dyDescent="0.2">
      <c r="K7030"/>
    </row>
    <row r="7031" spans="11:11" x14ac:dyDescent="0.2">
      <c r="K7031"/>
    </row>
    <row r="7032" spans="11:11" x14ac:dyDescent="0.2">
      <c r="K7032"/>
    </row>
    <row r="7033" spans="11:11" x14ac:dyDescent="0.2">
      <c r="K7033"/>
    </row>
    <row r="7034" spans="11:11" x14ac:dyDescent="0.2">
      <c r="K7034"/>
    </row>
    <row r="7035" spans="11:11" x14ac:dyDescent="0.2">
      <c r="K7035"/>
    </row>
    <row r="7036" spans="11:11" x14ac:dyDescent="0.2">
      <c r="K7036"/>
    </row>
    <row r="7037" spans="11:11" x14ac:dyDescent="0.2">
      <c r="K7037"/>
    </row>
    <row r="7038" spans="11:11" x14ac:dyDescent="0.2">
      <c r="K7038"/>
    </row>
    <row r="7039" spans="11:11" x14ac:dyDescent="0.2">
      <c r="K7039"/>
    </row>
    <row r="7040" spans="11:11" x14ac:dyDescent="0.2">
      <c r="K7040"/>
    </row>
    <row r="7041" spans="11:11" x14ac:dyDescent="0.2">
      <c r="K7041"/>
    </row>
    <row r="7042" spans="11:11" x14ac:dyDescent="0.2">
      <c r="K7042"/>
    </row>
    <row r="7043" spans="11:11" x14ac:dyDescent="0.2">
      <c r="K7043"/>
    </row>
    <row r="7044" spans="11:11" x14ac:dyDescent="0.2">
      <c r="K7044"/>
    </row>
    <row r="7045" spans="11:11" x14ac:dyDescent="0.2">
      <c r="K7045"/>
    </row>
    <row r="7046" spans="11:11" x14ac:dyDescent="0.2">
      <c r="K7046"/>
    </row>
    <row r="7047" spans="11:11" x14ac:dyDescent="0.2">
      <c r="K7047"/>
    </row>
    <row r="7048" spans="11:11" x14ac:dyDescent="0.2">
      <c r="K7048"/>
    </row>
    <row r="7049" spans="11:11" x14ac:dyDescent="0.2">
      <c r="K7049"/>
    </row>
    <row r="7050" spans="11:11" x14ac:dyDescent="0.2">
      <c r="K7050"/>
    </row>
    <row r="7051" spans="11:11" x14ac:dyDescent="0.2">
      <c r="K7051"/>
    </row>
    <row r="7052" spans="11:11" x14ac:dyDescent="0.2">
      <c r="K7052"/>
    </row>
    <row r="7053" spans="11:11" x14ac:dyDescent="0.2">
      <c r="K7053"/>
    </row>
    <row r="7054" spans="11:11" x14ac:dyDescent="0.2">
      <c r="K7054"/>
    </row>
    <row r="7055" spans="11:11" x14ac:dyDescent="0.2">
      <c r="K7055"/>
    </row>
    <row r="7056" spans="11:11" x14ac:dyDescent="0.2">
      <c r="K7056"/>
    </row>
    <row r="7057" spans="11:11" x14ac:dyDescent="0.2">
      <c r="K7057"/>
    </row>
    <row r="7058" spans="11:11" x14ac:dyDescent="0.2">
      <c r="K7058"/>
    </row>
    <row r="7059" spans="11:11" x14ac:dyDescent="0.2">
      <c r="K7059"/>
    </row>
    <row r="7060" spans="11:11" x14ac:dyDescent="0.2">
      <c r="K7060"/>
    </row>
    <row r="7061" spans="11:11" x14ac:dyDescent="0.2">
      <c r="K7061"/>
    </row>
    <row r="7062" spans="11:11" x14ac:dyDescent="0.2">
      <c r="K7062"/>
    </row>
    <row r="7063" spans="11:11" x14ac:dyDescent="0.2">
      <c r="K7063"/>
    </row>
    <row r="7064" spans="11:11" x14ac:dyDescent="0.2">
      <c r="K7064"/>
    </row>
    <row r="7065" spans="11:11" x14ac:dyDescent="0.2">
      <c r="K7065"/>
    </row>
    <row r="7066" spans="11:11" x14ac:dyDescent="0.2">
      <c r="K7066"/>
    </row>
    <row r="7067" spans="11:11" x14ac:dyDescent="0.2">
      <c r="K7067"/>
    </row>
    <row r="7068" spans="11:11" x14ac:dyDescent="0.2">
      <c r="K7068"/>
    </row>
    <row r="7069" spans="11:11" x14ac:dyDescent="0.2">
      <c r="K7069"/>
    </row>
    <row r="7070" spans="11:11" x14ac:dyDescent="0.2">
      <c r="K7070"/>
    </row>
    <row r="7071" spans="11:11" x14ac:dyDescent="0.2">
      <c r="K7071"/>
    </row>
    <row r="7072" spans="11:11" x14ac:dyDescent="0.2">
      <c r="K7072"/>
    </row>
    <row r="7073" spans="11:11" x14ac:dyDescent="0.2">
      <c r="K7073"/>
    </row>
    <row r="7074" spans="11:11" x14ac:dyDescent="0.2">
      <c r="K7074"/>
    </row>
    <row r="7075" spans="11:11" x14ac:dyDescent="0.2">
      <c r="K7075"/>
    </row>
    <row r="7076" spans="11:11" x14ac:dyDescent="0.2">
      <c r="K7076"/>
    </row>
    <row r="7077" spans="11:11" x14ac:dyDescent="0.2">
      <c r="K7077"/>
    </row>
    <row r="7078" spans="11:11" x14ac:dyDescent="0.2">
      <c r="K7078"/>
    </row>
    <row r="7079" spans="11:11" x14ac:dyDescent="0.2">
      <c r="K7079"/>
    </row>
    <row r="7080" spans="11:11" x14ac:dyDescent="0.2">
      <c r="K7080"/>
    </row>
    <row r="7081" spans="11:11" x14ac:dyDescent="0.2">
      <c r="K7081"/>
    </row>
    <row r="7082" spans="11:11" x14ac:dyDescent="0.2">
      <c r="K7082"/>
    </row>
    <row r="7083" spans="11:11" x14ac:dyDescent="0.2">
      <c r="K7083"/>
    </row>
    <row r="7084" spans="11:11" x14ac:dyDescent="0.2">
      <c r="K7084"/>
    </row>
    <row r="7085" spans="11:11" x14ac:dyDescent="0.2">
      <c r="K7085"/>
    </row>
    <row r="7086" spans="11:11" x14ac:dyDescent="0.2">
      <c r="K7086"/>
    </row>
    <row r="7087" spans="11:11" x14ac:dyDescent="0.2">
      <c r="K7087"/>
    </row>
    <row r="7088" spans="11:11" x14ac:dyDescent="0.2">
      <c r="K7088"/>
    </row>
    <row r="7089" spans="11:11" x14ac:dyDescent="0.2">
      <c r="K7089"/>
    </row>
    <row r="7090" spans="11:11" x14ac:dyDescent="0.2">
      <c r="K7090"/>
    </row>
    <row r="7091" spans="11:11" x14ac:dyDescent="0.2">
      <c r="K7091"/>
    </row>
    <row r="7092" spans="11:11" x14ac:dyDescent="0.2">
      <c r="K7092"/>
    </row>
    <row r="7093" spans="11:11" x14ac:dyDescent="0.2">
      <c r="K7093"/>
    </row>
    <row r="7094" spans="11:11" x14ac:dyDescent="0.2">
      <c r="K7094"/>
    </row>
    <row r="7095" spans="11:11" x14ac:dyDescent="0.2">
      <c r="K7095"/>
    </row>
    <row r="7096" spans="11:11" x14ac:dyDescent="0.2">
      <c r="K7096"/>
    </row>
    <row r="7097" spans="11:11" x14ac:dyDescent="0.2">
      <c r="K7097"/>
    </row>
    <row r="7098" spans="11:11" x14ac:dyDescent="0.2">
      <c r="K7098"/>
    </row>
    <row r="7099" spans="11:11" x14ac:dyDescent="0.2">
      <c r="K7099"/>
    </row>
    <row r="7100" spans="11:11" x14ac:dyDescent="0.2">
      <c r="K7100"/>
    </row>
    <row r="7101" spans="11:11" x14ac:dyDescent="0.2">
      <c r="K7101"/>
    </row>
    <row r="7102" spans="11:11" x14ac:dyDescent="0.2">
      <c r="K7102"/>
    </row>
    <row r="7103" spans="11:11" x14ac:dyDescent="0.2">
      <c r="K7103"/>
    </row>
    <row r="7104" spans="11:11" x14ac:dyDescent="0.2">
      <c r="K7104"/>
    </row>
    <row r="7105" spans="11:11" x14ac:dyDescent="0.2">
      <c r="K7105"/>
    </row>
    <row r="7106" spans="11:11" x14ac:dyDescent="0.2">
      <c r="K7106"/>
    </row>
    <row r="7107" spans="11:11" x14ac:dyDescent="0.2">
      <c r="K7107"/>
    </row>
    <row r="7108" spans="11:11" x14ac:dyDescent="0.2">
      <c r="K7108"/>
    </row>
    <row r="7109" spans="11:11" x14ac:dyDescent="0.2">
      <c r="K7109"/>
    </row>
    <row r="7110" spans="11:11" x14ac:dyDescent="0.2">
      <c r="K7110"/>
    </row>
    <row r="7111" spans="11:11" x14ac:dyDescent="0.2">
      <c r="K7111"/>
    </row>
    <row r="7112" spans="11:11" x14ac:dyDescent="0.2">
      <c r="K7112"/>
    </row>
    <row r="7113" spans="11:11" x14ac:dyDescent="0.2">
      <c r="K7113"/>
    </row>
    <row r="7114" spans="11:11" x14ac:dyDescent="0.2">
      <c r="K7114"/>
    </row>
    <row r="7115" spans="11:11" x14ac:dyDescent="0.2">
      <c r="K7115"/>
    </row>
    <row r="7116" spans="11:11" x14ac:dyDescent="0.2">
      <c r="K7116"/>
    </row>
    <row r="7117" spans="11:11" x14ac:dyDescent="0.2">
      <c r="K7117"/>
    </row>
    <row r="7118" spans="11:11" x14ac:dyDescent="0.2">
      <c r="K7118"/>
    </row>
    <row r="7119" spans="11:11" x14ac:dyDescent="0.2">
      <c r="K7119"/>
    </row>
    <row r="7120" spans="11:11" x14ac:dyDescent="0.2">
      <c r="K7120"/>
    </row>
    <row r="7121" spans="11:11" x14ac:dyDescent="0.2">
      <c r="K7121"/>
    </row>
    <row r="7122" spans="11:11" x14ac:dyDescent="0.2">
      <c r="K7122"/>
    </row>
    <row r="7123" spans="11:11" x14ac:dyDescent="0.2">
      <c r="K7123"/>
    </row>
    <row r="7124" spans="11:11" x14ac:dyDescent="0.2">
      <c r="K7124"/>
    </row>
    <row r="7125" spans="11:11" x14ac:dyDescent="0.2">
      <c r="K7125"/>
    </row>
    <row r="7126" spans="11:11" x14ac:dyDescent="0.2">
      <c r="K7126"/>
    </row>
    <row r="7127" spans="11:11" x14ac:dyDescent="0.2">
      <c r="K7127"/>
    </row>
    <row r="7128" spans="11:11" x14ac:dyDescent="0.2">
      <c r="K7128"/>
    </row>
    <row r="7129" spans="11:11" x14ac:dyDescent="0.2">
      <c r="K7129"/>
    </row>
    <row r="7130" spans="11:11" x14ac:dyDescent="0.2">
      <c r="K7130"/>
    </row>
    <row r="7131" spans="11:11" x14ac:dyDescent="0.2">
      <c r="K7131"/>
    </row>
    <row r="7132" spans="11:11" x14ac:dyDescent="0.2">
      <c r="K7132"/>
    </row>
    <row r="7133" spans="11:11" x14ac:dyDescent="0.2">
      <c r="K7133"/>
    </row>
    <row r="7134" spans="11:11" x14ac:dyDescent="0.2">
      <c r="K7134"/>
    </row>
    <row r="7135" spans="11:11" x14ac:dyDescent="0.2">
      <c r="K7135"/>
    </row>
    <row r="7136" spans="11:11" x14ac:dyDescent="0.2">
      <c r="K7136"/>
    </row>
    <row r="7137" spans="11:11" x14ac:dyDescent="0.2">
      <c r="K7137"/>
    </row>
    <row r="7138" spans="11:11" x14ac:dyDescent="0.2">
      <c r="K7138"/>
    </row>
    <row r="7139" spans="11:11" x14ac:dyDescent="0.2">
      <c r="K7139"/>
    </row>
    <row r="7140" spans="11:11" x14ac:dyDescent="0.2">
      <c r="K7140"/>
    </row>
    <row r="7141" spans="11:11" x14ac:dyDescent="0.2">
      <c r="K7141"/>
    </row>
    <row r="7142" spans="11:11" x14ac:dyDescent="0.2">
      <c r="K7142"/>
    </row>
    <row r="7143" spans="11:11" x14ac:dyDescent="0.2">
      <c r="K7143"/>
    </row>
    <row r="7144" spans="11:11" x14ac:dyDescent="0.2">
      <c r="K7144"/>
    </row>
    <row r="7145" spans="11:11" x14ac:dyDescent="0.2">
      <c r="K7145"/>
    </row>
    <row r="7146" spans="11:11" x14ac:dyDescent="0.2">
      <c r="K7146"/>
    </row>
    <row r="7147" spans="11:11" x14ac:dyDescent="0.2">
      <c r="K7147"/>
    </row>
    <row r="7148" spans="11:11" x14ac:dyDescent="0.2">
      <c r="K7148"/>
    </row>
    <row r="7149" spans="11:11" x14ac:dyDescent="0.2">
      <c r="K7149"/>
    </row>
    <row r="7150" spans="11:11" x14ac:dyDescent="0.2">
      <c r="K7150"/>
    </row>
    <row r="7151" spans="11:11" x14ac:dyDescent="0.2">
      <c r="K7151"/>
    </row>
    <row r="7152" spans="11:11" x14ac:dyDescent="0.2">
      <c r="K7152"/>
    </row>
    <row r="7153" spans="11:11" x14ac:dyDescent="0.2">
      <c r="K7153"/>
    </row>
    <row r="7154" spans="11:11" x14ac:dyDescent="0.2">
      <c r="K7154"/>
    </row>
    <row r="7155" spans="11:11" x14ac:dyDescent="0.2">
      <c r="K7155"/>
    </row>
    <row r="7156" spans="11:11" x14ac:dyDescent="0.2">
      <c r="K7156"/>
    </row>
    <row r="7157" spans="11:11" x14ac:dyDescent="0.2">
      <c r="K7157"/>
    </row>
    <row r="7158" spans="11:11" x14ac:dyDescent="0.2">
      <c r="K7158"/>
    </row>
    <row r="7159" spans="11:11" x14ac:dyDescent="0.2">
      <c r="K7159"/>
    </row>
    <row r="7160" spans="11:11" x14ac:dyDescent="0.2">
      <c r="K7160"/>
    </row>
    <row r="7161" spans="11:11" x14ac:dyDescent="0.2">
      <c r="K7161"/>
    </row>
    <row r="7162" spans="11:11" x14ac:dyDescent="0.2">
      <c r="K7162"/>
    </row>
    <row r="7163" spans="11:11" x14ac:dyDescent="0.2">
      <c r="K7163"/>
    </row>
    <row r="7164" spans="11:11" x14ac:dyDescent="0.2">
      <c r="K7164"/>
    </row>
    <row r="7165" spans="11:11" x14ac:dyDescent="0.2">
      <c r="K7165"/>
    </row>
    <row r="7166" spans="11:11" x14ac:dyDescent="0.2">
      <c r="K7166"/>
    </row>
    <row r="7167" spans="11:11" x14ac:dyDescent="0.2">
      <c r="K7167"/>
    </row>
    <row r="7168" spans="11:11" x14ac:dyDescent="0.2">
      <c r="K7168"/>
    </row>
    <row r="7169" spans="11:11" x14ac:dyDescent="0.2">
      <c r="K7169"/>
    </row>
    <row r="7170" spans="11:11" x14ac:dyDescent="0.2">
      <c r="K7170"/>
    </row>
    <row r="7171" spans="11:11" x14ac:dyDescent="0.2">
      <c r="K7171"/>
    </row>
    <row r="7172" spans="11:11" x14ac:dyDescent="0.2">
      <c r="K7172"/>
    </row>
    <row r="7173" spans="11:11" x14ac:dyDescent="0.2">
      <c r="K7173"/>
    </row>
    <row r="7174" spans="11:11" x14ac:dyDescent="0.2">
      <c r="K7174"/>
    </row>
    <row r="7175" spans="11:11" x14ac:dyDescent="0.2">
      <c r="K7175"/>
    </row>
    <row r="7176" spans="11:11" x14ac:dyDescent="0.2">
      <c r="K7176"/>
    </row>
    <row r="7177" spans="11:11" x14ac:dyDescent="0.2">
      <c r="K7177"/>
    </row>
    <row r="7178" spans="11:11" x14ac:dyDescent="0.2">
      <c r="K7178"/>
    </row>
    <row r="7179" spans="11:11" x14ac:dyDescent="0.2">
      <c r="K7179"/>
    </row>
    <row r="7180" spans="11:11" x14ac:dyDescent="0.2">
      <c r="K7180"/>
    </row>
    <row r="7181" spans="11:11" x14ac:dyDescent="0.2">
      <c r="K7181"/>
    </row>
    <row r="7182" spans="11:11" x14ac:dyDescent="0.2">
      <c r="K7182"/>
    </row>
    <row r="7183" spans="11:11" x14ac:dyDescent="0.2">
      <c r="K7183"/>
    </row>
    <row r="7184" spans="11:11" x14ac:dyDescent="0.2">
      <c r="K7184"/>
    </row>
    <row r="7185" spans="11:11" x14ac:dyDescent="0.2">
      <c r="K7185"/>
    </row>
    <row r="7186" spans="11:11" x14ac:dyDescent="0.2">
      <c r="K7186"/>
    </row>
    <row r="7187" spans="11:11" x14ac:dyDescent="0.2">
      <c r="K7187"/>
    </row>
    <row r="7188" spans="11:11" x14ac:dyDescent="0.2">
      <c r="K7188"/>
    </row>
    <row r="7189" spans="11:11" x14ac:dyDescent="0.2">
      <c r="K7189"/>
    </row>
    <row r="7190" spans="11:11" x14ac:dyDescent="0.2">
      <c r="K7190"/>
    </row>
    <row r="7191" spans="11:11" x14ac:dyDescent="0.2">
      <c r="K7191"/>
    </row>
    <row r="7192" spans="11:11" x14ac:dyDescent="0.2">
      <c r="K7192"/>
    </row>
    <row r="7193" spans="11:11" x14ac:dyDescent="0.2">
      <c r="K7193"/>
    </row>
    <row r="7194" spans="11:11" x14ac:dyDescent="0.2">
      <c r="K7194"/>
    </row>
    <row r="7195" spans="11:11" x14ac:dyDescent="0.2">
      <c r="K7195"/>
    </row>
    <row r="7196" spans="11:11" x14ac:dyDescent="0.2">
      <c r="K7196"/>
    </row>
    <row r="7197" spans="11:11" x14ac:dyDescent="0.2">
      <c r="K7197"/>
    </row>
    <row r="7198" spans="11:11" x14ac:dyDescent="0.2">
      <c r="K7198"/>
    </row>
    <row r="7199" spans="11:11" x14ac:dyDescent="0.2">
      <c r="K7199"/>
    </row>
    <row r="7200" spans="11:11" x14ac:dyDescent="0.2">
      <c r="K7200"/>
    </row>
    <row r="7201" spans="11:11" x14ac:dyDescent="0.2">
      <c r="K7201"/>
    </row>
    <row r="7202" spans="11:11" x14ac:dyDescent="0.2">
      <c r="K7202"/>
    </row>
    <row r="7203" spans="11:11" x14ac:dyDescent="0.2">
      <c r="K7203"/>
    </row>
    <row r="7204" spans="11:11" x14ac:dyDescent="0.2">
      <c r="K7204"/>
    </row>
    <row r="7205" spans="11:11" x14ac:dyDescent="0.2">
      <c r="K7205"/>
    </row>
    <row r="7206" spans="11:11" x14ac:dyDescent="0.2">
      <c r="K7206"/>
    </row>
    <row r="7207" spans="11:11" x14ac:dyDescent="0.2">
      <c r="K7207"/>
    </row>
    <row r="7208" spans="11:11" x14ac:dyDescent="0.2">
      <c r="K7208"/>
    </row>
    <row r="7209" spans="11:11" x14ac:dyDescent="0.2">
      <c r="K7209"/>
    </row>
    <row r="7210" spans="11:11" x14ac:dyDescent="0.2">
      <c r="K7210"/>
    </row>
    <row r="7211" spans="11:11" x14ac:dyDescent="0.2">
      <c r="K7211"/>
    </row>
    <row r="7212" spans="11:11" x14ac:dyDescent="0.2">
      <c r="K7212"/>
    </row>
    <row r="7213" spans="11:11" x14ac:dyDescent="0.2">
      <c r="K7213"/>
    </row>
    <row r="7214" spans="11:11" x14ac:dyDescent="0.2">
      <c r="K7214"/>
    </row>
    <row r="7215" spans="11:11" x14ac:dyDescent="0.2">
      <c r="K7215"/>
    </row>
    <row r="7216" spans="11:11" x14ac:dyDescent="0.2">
      <c r="K7216"/>
    </row>
    <row r="7217" spans="11:11" x14ac:dyDescent="0.2">
      <c r="K7217"/>
    </row>
    <row r="7218" spans="11:11" x14ac:dyDescent="0.2">
      <c r="K7218"/>
    </row>
    <row r="7219" spans="11:11" x14ac:dyDescent="0.2">
      <c r="K7219"/>
    </row>
    <row r="7220" spans="11:11" x14ac:dyDescent="0.2">
      <c r="K7220"/>
    </row>
    <row r="7221" spans="11:11" x14ac:dyDescent="0.2">
      <c r="K7221"/>
    </row>
    <row r="7222" spans="11:11" x14ac:dyDescent="0.2">
      <c r="K7222"/>
    </row>
    <row r="7223" spans="11:11" x14ac:dyDescent="0.2">
      <c r="K7223"/>
    </row>
    <row r="7224" spans="11:11" x14ac:dyDescent="0.2">
      <c r="K7224"/>
    </row>
    <row r="7225" spans="11:11" x14ac:dyDescent="0.2">
      <c r="K7225"/>
    </row>
    <row r="7226" spans="11:11" x14ac:dyDescent="0.2">
      <c r="K7226"/>
    </row>
    <row r="7227" spans="11:11" x14ac:dyDescent="0.2">
      <c r="K7227"/>
    </row>
    <row r="7228" spans="11:11" x14ac:dyDescent="0.2">
      <c r="K7228"/>
    </row>
    <row r="7229" spans="11:11" x14ac:dyDescent="0.2">
      <c r="K7229"/>
    </row>
    <row r="7230" spans="11:11" x14ac:dyDescent="0.2">
      <c r="K7230"/>
    </row>
    <row r="7231" spans="11:11" x14ac:dyDescent="0.2">
      <c r="K7231"/>
    </row>
    <row r="7232" spans="11:11" x14ac:dyDescent="0.2">
      <c r="K7232"/>
    </row>
    <row r="7233" spans="11:11" x14ac:dyDescent="0.2">
      <c r="K7233"/>
    </row>
    <row r="7234" spans="11:11" x14ac:dyDescent="0.2">
      <c r="K7234"/>
    </row>
    <row r="7235" spans="11:11" x14ac:dyDescent="0.2">
      <c r="K7235"/>
    </row>
    <row r="7236" spans="11:11" x14ac:dyDescent="0.2">
      <c r="K7236"/>
    </row>
    <row r="7237" spans="11:11" x14ac:dyDescent="0.2">
      <c r="K7237"/>
    </row>
    <row r="7238" spans="11:11" x14ac:dyDescent="0.2">
      <c r="K7238"/>
    </row>
    <row r="7239" spans="11:11" x14ac:dyDescent="0.2">
      <c r="K7239"/>
    </row>
    <row r="7240" spans="11:11" x14ac:dyDescent="0.2">
      <c r="K7240"/>
    </row>
    <row r="7241" spans="11:11" x14ac:dyDescent="0.2">
      <c r="K7241"/>
    </row>
    <row r="7242" spans="11:11" x14ac:dyDescent="0.2">
      <c r="K7242"/>
    </row>
    <row r="7243" spans="11:11" x14ac:dyDescent="0.2">
      <c r="K7243"/>
    </row>
    <row r="7244" spans="11:11" x14ac:dyDescent="0.2">
      <c r="K7244"/>
    </row>
    <row r="7245" spans="11:11" x14ac:dyDescent="0.2">
      <c r="K7245"/>
    </row>
    <row r="7246" spans="11:11" x14ac:dyDescent="0.2">
      <c r="K7246"/>
    </row>
    <row r="7247" spans="11:11" x14ac:dyDescent="0.2">
      <c r="K7247"/>
    </row>
    <row r="7248" spans="11:11" x14ac:dyDescent="0.2">
      <c r="K7248"/>
    </row>
    <row r="7249" spans="11:11" x14ac:dyDescent="0.2">
      <c r="K7249"/>
    </row>
    <row r="7250" spans="11:11" x14ac:dyDescent="0.2">
      <c r="K7250"/>
    </row>
    <row r="7251" spans="11:11" x14ac:dyDescent="0.2">
      <c r="K7251"/>
    </row>
    <row r="7252" spans="11:11" x14ac:dyDescent="0.2">
      <c r="K7252"/>
    </row>
    <row r="7253" spans="11:11" x14ac:dyDescent="0.2">
      <c r="K7253"/>
    </row>
    <row r="7254" spans="11:11" x14ac:dyDescent="0.2">
      <c r="K7254"/>
    </row>
    <row r="7255" spans="11:11" x14ac:dyDescent="0.2">
      <c r="K7255"/>
    </row>
    <row r="7256" spans="11:11" x14ac:dyDescent="0.2">
      <c r="K7256"/>
    </row>
    <row r="7257" spans="11:11" x14ac:dyDescent="0.2">
      <c r="K7257"/>
    </row>
    <row r="7258" spans="11:11" x14ac:dyDescent="0.2">
      <c r="K7258"/>
    </row>
    <row r="7259" spans="11:11" x14ac:dyDescent="0.2">
      <c r="K7259"/>
    </row>
    <row r="7260" spans="11:11" x14ac:dyDescent="0.2">
      <c r="K7260"/>
    </row>
    <row r="7261" spans="11:11" x14ac:dyDescent="0.2">
      <c r="K7261"/>
    </row>
    <row r="7262" spans="11:11" x14ac:dyDescent="0.2">
      <c r="K7262"/>
    </row>
    <row r="7263" spans="11:11" x14ac:dyDescent="0.2">
      <c r="K7263"/>
    </row>
    <row r="7264" spans="11:11" x14ac:dyDescent="0.2">
      <c r="K7264"/>
    </row>
    <row r="7265" spans="11:11" x14ac:dyDescent="0.2">
      <c r="K7265"/>
    </row>
    <row r="7266" spans="11:11" x14ac:dyDescent="0.2">
      <c r="K7266"/>
    </row>
    <row r="7267" spans="11:11" x14ac:dyDescent="0.2">
      <c r="K7267"/>
    </row>
    <row r="7268" spans="11:11" x14ac:dyDescent="0.2">
      <c r="K7268"/>
    </row>
    <row r="7269" spans="11:11" x14ac:dyDescent="0.2">
      <c r="K7269"/>
    </row>
    <row r="7270" spans="11:11" x14ac:dyDescent="0.2">
      <c r="K7270"/>
    </row>
    <row r="7271" spans="11:11" x14ac:dyDescent="0.2">
      <c r="K7271"/>
    </row>
    <row r="7272" spans="11:11" x14ac:dyDescent="0.2">
      <c r="K7272"/>
    </row>
    <row r="7273" spans="11:11" x14ac:dyDescent="0.2">
      <c r="K7273"/>
    </row>
    <row r="7274" spans="11:11" x14ac:dyDescent="0.2">
      <c r="K7274"/>
    </row>
    <row r="7275" spans="11:11" x14ac:dyDescent="0.2">
      <c r="K7275"/>
    </row>
    <row r="7276" spans="11:11" x14ac:dyDescent="0.2">
      <c r="K7276"/>
    </row>
    <row r="7277" spans="11:11" x14ac:dyDescent="0.2">
      <c r="K7277"/>
    </row>
    <row r="7278" spans="11:11" x14ac:dyDescent="0.2">
      <c r="K7278"/>
    </row>
    <row r="7279" spans="11:11" x14ac:dyDescent="0.2">
      <c r="K7279"/>
    </row>
    <row r="7280" spans="11:11" x14ac:dyDescent="0.2">
      <c r="K7280"/>
    </row>
    <row r="7281" spans="11:11" x14ac:dyDescent="0.2">
      <c r="K7281"/>
    </row>
    <row r="7282" spans="11:11" x14ac:dyDescent="0.2">
      <c r="K7282"/>
    </row>
    <row r="7283" spans="11:11" x14ac:dyDescent="0.2">
      <c r="K7283"/>
    </row>
    <row r="7284" spans="11:11" x14ac:dyDescent="0.2">
      <c r="K7284"/>
    </row>
    <row r="7285" spans="11:11" x14ac:dyDescent="0.2">
      <c r="K7285"/>
    </row>
    <row r="7286" spans="11:11" x14ac:dyDescent="0.2">
      <c r="K7286"/>
    </row>
    <row r="7287" spans="11:11" x14ac:dyDescent="0.2">
      <c r="K7287"/>
    </row>
    <row r="7288" spans="11:11" x14ac:dyDescent="0.2">
      <c r="K7288"/>
    </row>
    <row r="7289" spans="11:11" x14ac:dyDescent="0.2">
      <c r="K7289"/>
    </row>
    <row r="7290" spans="11:11" x14ac:dyDescent="0.2">
      <c r="K7290"/>
    </row>
    <row r="7291" spans="11:11" x14ac:dyDescent="0.2">
      <c r="K7291"/>
    </row>
    <row r="7292" spans="11:11" x14ac:dyDescent="0.2">
      <c r="K7292"/>
    </row>
    <row r="7293" spans="11:11" x14ac:dyDescent="0.2">
      <c r="K7293"/>
    </row>
    <row r="7294" spans="11:11" x14ac:dyDescent="0.2">
      <c r="K7294"/>
    </row>
    <row r="7295" spans="11:11" x14ac:dyDescent="0.2">
      <c r="K7295"/>
    </row>
    <row r="7296" spans="11:11" x14ac:dyDescent="0.2">
      <c r="K7296"/>
    </row>
    <row r="7297" spans="11:11" x14ac:dyDescent="0.2">
      <c r="K7297"/>
    </row>
    <row r="7298" spans="11:11" x14ac:dyDescent="0.2">
      <c r="K7298"/>
    </row>
    <row r="7299" spans="11:11" x14ac:dyDescent="0.2">
      <c r="K7299"/>
    </row>
    <row r="7300" spans="11:11" x14ac:dyDescent="0.2">
      <c r="K7300"/>
    </row>
    <row r="7301" spans="11:11" x14ac:dyDescent="0.2">
      <c r="K7301"/>
    </row>
    <row r="7302" spans="11:11" x14ac:dyDescent="0.2">
      <c r="K7302"/>
    </row>
    <row r="7303" spans="11:11" x14ac:dyDescent="0.2">
      <c r="K7303"/>
    </row>
    <row r="7304" spans="11:11" x14ac:dyDescent="0.2">
      <c r="K7304"/>
    </row>
    <row r="7305" spans="11:11" x14ac:dyDescent="0.2">
      <c r="K7305"/>
    </row>
    <row r="7306" spans="11:11" x14ac:dyDescent="0.2">
      <c r="K7306"/>
    </row>
    <row r="7307" spans="11:11" x14ac:dyDescent="0.2">
      <c r="K7307"/>
    </row>
    <row r="7308" spans="11:11" x14ac:dyDescent="0.2">
      <c r="K7308"/>
    </row>
    <row r="7309" spans="11:11" x14ac:dyDescent="0.2">
      <c r="K7309"/>
    </row>
    <row r="7310" spans="11:11" x14ac:dyDescent="0.2">
      <c r="K7310"/>
    </row>
    <row r="7311" spans="11:11" x14ac:dyDescent="0.2">
      <c r="K7311"/>
    </row>
    <row r="7312" spans="11:11" x14ac:dyDescent="0.2">
      <c r="K7312"/>
    </row>
    <row r="7313" spans="11:11" x14ac:dyDescent="0.2">
      <c r="K7313"/>
    </row>
    <row r="7314" spans="11:11" x14ac:dyDescent="0.2">
      <c r="K7314"/>
    </row>
    <row r="7315" spans="11:11" x14ac:dyDescent="0.2">
      <c r="K7315"/>
    </row>
    <row r="7316" spans="11:11" x14ac:dyDescent="0.2">
      <c r="K7316"/>
    </row>
    <row r="7317" spans="11:11" x14ac:dyDescent="0.2">
      <c r="K7317"/>
    </row>
    <row r="7318" spans="11:11" x14ac:dyDescent="0.2">
      <c r="K7318"/>
    </row>
    <row r="7319" spans="11:11" x14ac:dyDescent="0.2">
      <c r="K7319"/>
    </row>
    <row r="7320" spans="11:11" x14ac:dyDescent="0.2">
      <c r="K7320"/>
    </row>
    <row r="7321" spans="11:11" x14ac:dyDescent="0.2">
      <c r="K7321"/>
    </row>
    <row r="7322" spans="11:11" x14ac:dyDescent="0.2">
      <c r="K7322"/>
    </row>
    <row r="7323" spans="11:11" x14ac:dyDescent="0.2">
      <c r="K7323"/>
    </row>
    <row r="7324" spans="11:11" x14ac:dyDescent="0.2">
      <c r="K7324"/>
    </row>
    <row r="7325" spans="11:11" x14ac:dyDescent="0.2">
      <c r="K7325"/>
    </row>
    <row r="7326" spans="11:11" x14ac:dyDescent="0.2">
      <c r="K7326"/>
    </row>
    <row r="7327" spans="11:11" x14ac:dyDescent="0.2">
      <c r="K7327"/>
    </row>
    <row r="7328" spans="11:11" x14ac:dyDescent="0.2">
      <c r="K7328"/>
    </row>
    <row r="7329" spans="11:11" x14ac:dyDescent="0.2">
      <c r="K7329"/>
    </row>
    <row r="7330" spans="11:11" x14ac:dyDescent="0.2">
      <c r="K7330"/>
    </row>
    <row r="7331" spans="11:11" x14ac:dyDescent="0.2">
      <c r="K7331"/>
    </row>
    <row r="7332" spans="11:11" x14ac:dyDescent="0.2">
      <c r="K7332"/>
    </row>
    <row r="7333" spans="11:11" x14ac:dyDescent="0.2">
      <c r="K7333"/>
    </row>
    <row r="7334" spans="11:11" x14ac:dyDescent="0.2">
      <c r="K7334"/>
    </row>
    <row r="7335" spans="11:11" x14ac:dyDescent="0.2">
      <c r="K7335"/>
    </row>
    <row r="7336" spans="11:11" x14ac:dyDescent="0.2">
      <c r="K7336"/>
    </row>
    <row r="7337" spans="11:11" x14ac:dyDescent="0.2">
      <c r="K7337"/>
    </row>
    <row r="7338" spans="11:11" x14ac:dyDescent="0.2">
      <c r="K7338"/>
    </row>
    <row r="7339" spans="11:11" x14ac:dyDescent="0.2">
      <c r="K7339"/>
    </row>
    <row r="7340" spans="11:11" x14ac:dyDescent="0.2">
      <c r="K7340"/>
    </row>
    <row r="7341" spans="11:11" x14ac:dyDescent="0.2">
      <c r="K7341"/>
    </row>
    <row r="7342" spans="11:11" x14ac:dyDescent="0.2">
      <c r="K7342"/>
    </row>
    <row r="7343" spans="11:11" x14ac:dyDescent="0.2">
      <c r="K7343"/>
    </row>
    <row r="7344" spans="11:11" x14ac:dyDescent="0.2">
      <c r="K7344"/>
    </row>
    <row r="7345" spans="11:11" x14ac:dyDescent="0.2">
      <c r="K7345"/>
    </row>
    <row r="7346" spans="11:11" x14ac:dyDescent="0.2">
      <c r="K7346"/>
    </row>
    <row r="7347" spans="11:11" x14ac:dyDescent="0.2">
      <c r="K7347"/>
    </row>
    <row r="7348" spans="11:11" x14ac:dyDescent="0.2">
      <c r="K7348"/>
    </row>
    <row r="7349" spans="11:11" x14ac:dyDescent="0.2">
      <c r="K7349"/>
    </row>
    <row r="7350" spans="11:11" x14ac:dyDescent="0.2">
      <c r="K7350"/>
    </row>
    <row r="7351" spans="11:11" x14ac:dyDescent="0.2">
      <c r="K7351"/>
    </row>
    <row r="7352" spans="11:11" x14ac:dyDescent="0.2">
      <c r="K7352"/>
    </row>
    <row r="7353" spans="11:11" x14ac:dyDescent="0.2">
      <c r="K7353"/>
    </row>
    <row r="7354" spans="11:11" x14ac:dyDescent="0.2">
      <c r="K7354"/>
    </row>
    <row r="7355" spans="11:11" x14ac:dyDescent="0.2">
      <c r="K7355"/>
    </row>
    <row r="7356" spans="11:11" x14ac:dyDescent="0.2">
      <c r="K7356"/>
    </row>
    <row r="7357" spans="11:11" x14ac:dyDescent="0.2">
      <c r="K7357"/>
    </row>
    <row r="7358" spans="11:11" x14ac:dyDescent="0.2">
      <c r="K7358"/>
    </row>
    <row r="7359" spans="11:11" x14ac:dyDescent="0.2">
      <c r="K7359"/>
    </row>
    <row r="7360" spans="11:11" x14ac:dyDescent="0.2">
      <c r="K7360"/>
    </row>
    <row r="7361" spans="11:11" x14ac:dyDescent="0.2">
      <c r="K7361"/>
    </row>
    <row r="7362" spans="11:11" x14ac:dyDescent="0.2">
      <c r="K7362"/>
    </row>
    <row r="7363" spans="11:11" x14ac:dyDescent="0.2">
      <c r="K7363"/>
    </row>
    <row r="7364" spans="11:11" x14ac:dyDescent="0.2">
      <c r="K7364"/>
    </row>
    <row r="7365" spans="11:11" x14ac:dyDescent="0.2">
      <c r="K7365"/>
    </row>
    <row r="7366" spans="11:11" x14ac:dyDescent="0.2">
      <c r="K7366"/>
    </row>
    <row r="7367" spans="11:11" x14ac:dyDescent="0.2">
      <c r="K7367"/>
    </row>
    <row r="7368" spans="11:11" x14ac:dyDescent="0.2">
      <c r="K7368"/>
    </row>
    <row r="7369" spans="11:11" x14ac:dyDescent="0.2">
      <c r="K7369"/>
    </row>
    <row r="7370" spans="11:11" x14ac:dyDescent="0.2">
      <c r="K7370"/>
    </row>
    <row r="7371" spans="11:11" x14ac:dyDescent="0.2">
      <c r="K7371"/>
    </row>
    <row r="7372" spans="11:11" x14ac:dyDescent="0.2">
      <c r="K7372"/>
    </row>
    <row r="7373" spans="11:11" x14ac:dyDescent="0.2">
      <c r="K7373"/>
    </row>
    <row r="7374" spans="11:11" x14ac:dyDescent="0.2">
      <c r="K7374"/>
    </row>
    <row r="7375" spans="11:11" x14ac:dyDescent="0.2">
      <c r="K7375"/>
    </row>
    <row r="7376" spans="11:11" x14ac:dyDescent="0.2">
      <c r="K7376"/>
    </row>
    <row r="7377" spans="11:11" x14ac:dyDescent="0.2">
      <c r="K7377"/>
    </row>
    <row r="7378" spans="11:11" x14ac:dyDescent="0.2">
      <c r="K7378"/>
    </row>
    <row r="7379" spans="11:11" x14ac:dyDescent="0.2">
      <c r="K7379"/>
    </row>
    <row r="7380" spans="11:11" x14ac:dyDescent="0.2">
      <c r="K7380"/>
    </row>
    <row r="7381" spans="11:11" x14ac:dyDescent="0.2">
      <c r="K7381"/>
    </row>
    <row r="7382" spans="11:11" x14ac:dyDescent="0.2">
      <c r="K7382"/>
    </row>
    <row r="7383" spans="11:11" x14ac:dyDescent="0.2">
      <c r="K7383"/>
    </row>
    <row r="7384" spans="11:11" x14ac:dyDescent="0.2">
      <c r="K7384"/>
    </row>
    <row r="7385" spans="11:11" x14ac:dyDescent="0.2">
      <c r="K7385"/>
    </row>
    <row r="7386" spans="11:11" x14ac:dyDescent="0.2">
      <c r="K7386"/>
    </row>
    <row r="7387" spans="11:11" x14ac:dyDescent="0.2">
      <c r="K7387"/>
    </row>
    <row r="7388" spans="11:11" x14ac:dyDescent="0.2">
      <c r="K7388"/>
    </row>
    <row r="7389" spans="11:11" x14ac:dyDescent="0.2">
      <c r="K7389"/>
    </row>
    <row r="7390" spans="11:11" x14ac:dyDescent="0.2">
      <c r="K7390"/>
    </row>
    <row r="7391" spans="11:11" x14ac:dyDescent="0.2">
      <c r="K7391"/>
    </row>
    <row r="7392" spans="11:11" x14ac:dyDescent="0.2">
      <c r="K7392"/>
    </row>
    <row r="7393" spans="11:11" x14ac:dyDescent="0.2">
      <c r="K7393"/>
    </row>
    <row r="7394" spans="11:11" x14ac:dyDescent="0.2">
      <c r="K7394"/>
    </row>
    <row r="7395" spans="11:11" x14ac:dyDescent="0.2">
      <c r="K7395"/>
    </row>
    <row r="7396" spans="11:11" x14ac:dyDescent="0.2">
      <c r="K7396"/>
    </row>
    <row r="7397" spans="11:11" x14ac:dyDescent="0.2">
      <c r="K7397"/>
    </row>
    <row r="7398" spans="11:11" x14ac:dyDescent="0.2">
      <c r="K7398"/>
    </row>
    <row r="7399" spans="11:11" x14ac:dyDescent="0.2">
      <c r="K7399"/>
    </row>
    <row r="7400" spans="11:11" x14ac:dyDescent="0.2">
      <c r="K7400"/>
    </row>
    <row r="7401" spans="11:11" x14ac:dyDescent="0.2">
      <c r="K7401"/>
    </row>
    <row r="7402" spans="11:11" x14ac:dyDescent="0.2">
      <c r="K7402"/>
    </row>
    <row r="7403" spans="11:11" x14ac:dyDescent="0.2">
      <c r="K7403"/>
    </row>
    <row r="7404" spans="11:11" x14ac:dyDescent="0.2">
      <c r="K7404"/>
    </row>
    <row r="7405" spans="11:11" x14ac:dyDescent="0.2">
      <c r="K7405"/>
    </row>
    <row r="7406" spans="11:11" x14ac:dyDescent="0.2">
      <c r="K7406"/>
    </row>
    <row r="7407" spans="11:11" x14ac:dyDescent="0.2">
      <c r="K7407"/>
    </row>
    <row r="7408" spans="11:11" x14ac:dyDescent="0.2">
      <c r="K7408"/>
    </row>
    <row r="7409" spans="11:11" x14ac:dyDescent="0.2">
      <c r="K7409"/>
    </row>
    <row r="7410" spans="11:11" x14ac:dyDescent="0.2">
      <c r="K7410"/>
    </row>
    <row r="7411" spans="11:11" x14ac:dyDescent="0.2">
      <c r="K7411"/>
    </row>
    <row r="7412" spans="11:11" x14ac:dyDescent="0.2">
      <c r="K7412"/>
    </row>
    <row r="7413" spans="11:11" x14ac:dyDescent="0.2">
      <c r="K7413"/>
    </row>
    <row r="7414" spans="11:11" x14ac:dyDescent="0.2">
      <c r="K7414"/>
    </row>
    <row r="7415" spans="11:11" x14ac:dyDescent="0.2">
      <c r="K7415"/>
    </row>
    <row r="7416" spans="11:11" x14ac:dyDescent="0.2">
      <c r="K7416"/>
    </row>
    <row r="7417" spans="11:11" x14ac:dyDescent="0.2">
      <c r="K7417"/>
    </row>
    <row r="7418" spans="11:11" x14ac:dyDescent="0.2">
      <c r="K7418"/>
    </row>
    <row r="7419" spans="11:11" x14ac:dyDescent="0.2">
      <c r="K7419"/>
    </row>
    <row r="7420" spans="11:11" x14ac:dyDescent="0.2">
      <c r="K7420"/>
    </row>
    <row r="7421" spans="11:11" x14ac:dyDescent="0.2">
      <c r="K7421"/>
    </row>
    <row r="7422" spans="11:11" x14ac:dyDescent="0.2">
      <c r="K7422"/>
    </row>
    <row r="7423" spans="11:11" x14ac:dyDescent="0.2">
      <c r="K7423"/>
    </row>
    <row r="7424" spans="11:11" x14ac:dyDescent="0.2">
      <c r="K7424"/>
    </row>
    <row r="7425" spans="11:11" x14ac:dyDescent="0.2">
      <c r="K7425"/>
    </row>
    <row r="7426" spans="11:11" x14ac:dyDescent="0.2">
      <c r="K7426"/>
    </row>
    <row r="7427" spans="11:11" x14ac:dyDescent="0.2">
      <c r="K7427"/>
    </row>
    <row r="7428" spans="11:11" x14ac:dyDescent="0.2">
      <c r="K7428"/>
    </row>
    <row r="7429" spans="11:11" x14ac:dyDescent="0.2">
      <c r="K7429"/>
    </row>
    <row r="7430" spans="11:11" x14ac:dyDescent="0.2">
      <c r="K7430"/>
    </row>
    <row r="7431" spans="11:11" x14ac:dyDescent="0.2">
      <c r="K7431"/>
    </row>
    <row r="7432" spans="11:11" x14ac:dyDescent="0.2">
      <c r="K7432"/>
    </row>
    <row r="7433" spans="11:11" x14ac:dyDescent="0.2">
      <c r="K7433"/>
    </row>
    <row r="7434" spans="11:11" x14ac:dyDescent="0.2">
      <c r="K7434"/>
    </row>
    <row r="7435" spans="11:11" x14ac:dyDescent="0.2">
      <c r="K7435"/>
    </row>
    <row r="7436" spans="11:11" x14ac:dyDescent="0.2">
      <c r="K7436"/>
    </row>
    <row r="7437" spans="11:11" x14ac:dyDescent="0.2">
      <c r="K7437"/>
    </row>
    <row r="7438" spans="11:11" x14ac:dyDescent="0.2">
      <c r="K7438"/>
    </row>
    <row r="7439" spans="11:11" x14ac:dyDescent="0.2">
      <c r="K7439"/>
    </row>
    <row r="7440" spans="11:11" x14ac:dyDescent="0.2">
      <c r="K7440"/>
    </row>
    <row r="7441" spans="11:11" x14ac:dyDescent="0.2">
      <c r="K7441"/>
    </row>
    <row r="7442" spans="11:11" x14ac:dyDescent="0.2">
      <c r="K7442"/>
    </row>
    <row r="7443" spans="11:11" x14ac:dyDescent="0.2">
      <c r="K7443"/>
    </row>
    <row r="7444" spans="11:11" x14ac:dyDescent="0.2">
      <c r="K7444"/>
    </row>
    <row r="7445" spans="11:11" x14ac:dyDescent="0.2">
      <c r="K7445"/>
    </row>
    <row r="7446" spans="11:11" x14ac:dyDescent="0.2">
      <c r="K7446"/>
    </row>
    <row r="7447" spans="11:11" x14ac:dyDescent="0.2">
      <c r="K7447"/>
    </row>
    <row r="7448" spans="11:11" x14ac:dyDescent="0.2">
      <c r="K7448"/>
    </row>
    <row r="7449" spans="11:11" x14ac:dyDescent="0.2">
      <c r="K7449"/>
    </row>
    <row r="7450" spans="11:11" x14ac:dyDescent="0.2">
      <c r="K7450"/>
    </row>
    <row r="7451" spans="11:11" x14ac:dyDescent="0.2">
      <c r="K7451"/>
    </row>
    <row r="7452" spans="11:11" x14ac:dyDescent="0.2">
      <c r="K7452"/>
    </row>
    <row r="7453" spans="11:11" x14ac:dyDescent="0.2">
      <c r="K7453"/>
    </row>
    <row r="7454" spans="11:11" x14ac:dyDescent="0.2">
      <c r="K7454"/>
    </row>
    <row r="7455" spans="11:11" x14ac:dyDescent="0.2">
      <c r="K7455"/>
    </row>
    <row r="7456" spans="11:11" x14ac:dyDescent="0.2">
      <c r="K7456"/>
    </row>
    <row r="7457" spans="11:11" x14ac:dyDescent="0.2">
      <c r="K7457"/>
    </row>
    <row r="7458" spans="11:11" x14ac:dyDescent="0.2">
      <c r="K7458"/>
    </row>
    <row r="7459" spans="11:11" x14ac:dyDescent="0.2">
      <c r="K7459"/>
    </row>
    <row r="7460" spans="11:11" x14ac:dyDescent="0.2">
      <c r="K7460"/>
    </row>
    <row r="7461" spans="11:11" x14ac:dyDescent="0.2">
      <c r="K7461"/>
    </row>
    <row r="7462" spans="11:11" x14ac:dyDescent="0.2">
      <c r="K7462"/>
    </row>
    <row r="7463" spans="11:11" x14ac:dyDescent="0.2">
      <c r="K7463"/>
    </row>
    <row r="7464" spans="11:11" x14ac:dyDescent="0.2">
      <c r="K7464"/>
    </row>
    <row r="7465" spans="11:11" x14ac:dyDescent="0.2">
      <c r="K7465"/>
    </row>
    <row r="7466" spans="11:11" x14ac:dyDescent="0.2">
      <c r="K7466"/>
    </row>
    <row r="7467" spans="11:11" x14ac:dyDescent="0.2">
      <c r="K7467"/>
    </row>
    <row r="7468" spans="11:11" x14ac:dyDescent="0.2">
      <c r="K7468"/>
    </row>
    <row r="7469" spans="11:11" x14ac:dyDescent="0.2">
      <c r="K7469"/>
    </row>
    <row r="7470" spans="11:11" x14ac:dyDescent="0.2">
      <c r="K7470"/>
    </row>
    <row r="7471" spans="11:11" x14ac:dyDescent="0.2">
      <c r="K7471"/>
    </row>
    <row r="7472" spans="11:11" x14ac:dyDescent="0.2">
      <c r="K7472"/>
    </row>
    <row r="7473" spans="11:11" x14ac:dyDescent="0.2">
      <c r="K7473"/>
    </row>
    <row r="7474" spans="11:11" x14ac:dyDescent="0.2">
      <c r="K7474"/>
    </row>
    <row r="7475" spans="11:11" x14ac:dyDescent="0.2">
      <c r="K7475"/>
    </row>
    <row r="7476" spans="11:11" x14ac:dyDescent="0.2">
      <c r="K7476"/>
    </row>
    <row r="7477" spans="11:11" x14ac:dyDescent="0.2">
      <c r="K7477"/>
    </row>
    <row r="7478" spans="11:11" x14ac:dyDescent="0.2">
      <c r="K7478"/>
    </row>
    <row r="7479" spans="11:11" x14ac:dyDescent="0.2">
      <c r="K7479"/>
    </row>
    <row r="7480" spans="11:11" x14ac:dyDescent="0.2">
      <c r="K7480"/>
    </row>
    <row r="7481" spans="11:11" x14ac:dyDescent="0.2">
      <c r="K7481"/>
    </row>
    <row r="7482" spans="11:11" x14ac:dyDescent="0.2">
      <c r="K7482"/>
    </row>
    <row r="7483" spans="11:11" x14ac:dyDescent="0.2">
      <c r="K7483"/>
    </row>
    <row r="7484" spans="11:11" x14ac:dyDescent="0.2">
      <c r="K7484"/>
    </row>
    <row r="7485" spans="11:11" x14ac:dyDescent="0.2">
      <c r="K7485"/>
    </row>
    <row r="7486" spans="11:11" x14ac:dyDescent="0.2">
      <c r="K7486"/>
    </row>
    <row r="7487" spans="11:11" x14ac:dyDescent="0.2">
      <c r="K7487"/>
    </row>
    <row r="7488" spans="11:11" x14ac:dyDescent="0.2">
      <c r="K7488"/>
    </row>
    <row r="7489" spans="11:11" x14ac:dyDescent="0.2">
      <c r="K7489"/>
    </row>
    <row r="7490" spans="11:11" x14ac:dyDescent="0.2">
      <c r="K7490"/>
    </row>
    <row r="7491" spans="11:11" x14ac:dyDescent="0.2">
      <c r="K7491"/>
    </row>
    <row r="7492" spans="11:11" x14ac:dyDescent="0.2">
      <c r="K7492"/>
    </row>
    <row r="7493" spans="11:11" x14ac:dyDescent="0.2">
      <c r="K7493"/>
    </row>
    <row r="7494" spans="11:11" x14ac:dyDescent="0.2">
      <c r="K7494"/>
    </row>
    <row r="7495" spans="11:11" x14ac:dyDescent="0.2">
      <c r="K7495"/>
    </row>
    <row r="7496" spans="11:11" x14ac:dyDescent="0.2">
      <c r="K7496"/>
    </row>
    <row r="7497" spans="11:11" x14ac:dyDescent="0.2">
      <c r="K7497"/>
    </row>
    <row r="7498" spans="11:11" x14ac:dyDescent="0.2">
      <c r="K7498"/>
    </row>
    <row r="7499" spans="11:11" x14ac:dyDescent="0.2">
      <c r="K7499"/>
    </row>
    <row r="7500" spans="11:11" x14ac:dyDescent="0.2">
      <c r="K7500"/>
    </row>
    <row r="7501" spans="11:11" x14ac:dyDescent="0.2">
      <c r="K7501"/>
    </row>
    <row r="7502" spans="11:11" x14ac:dyDescent="0.2">
      <c r="K7502"/>
    </row>
    <row r="7503" spans="11:11" x14ac:dyDescent="0.2">
      <c r="K7503"/>
    </row>
    <row r="7504" spans="11:11" x14ac:dyDescent="0.2">
      <c r="K7504"/>
    </row>
    <row r="7505" spans="11:11" x14ac:dyDescent="0.2">
      <c r="K7505"/>
    </row>
    <row r="7506" spans="11:11" x14ac:dyDescent="0.2">
      <c r="K7506"/>
    </row>
    <row r="7507" spans="11:11" x14ac:dyDescent="0.2">
      <c r="K7507"/>
    </row>
    <row r="7508" spans="11:11" x14ac:dyDescent="0.2">
      <c r="K7508"/>
    </row>
    <row r="7509" spans="11:11" x14ac:dyDescent="0.2">
      <c r="K7509"/>
    </row>
    <row r="7510" spans="11:11" x14ac:dyDescent="0.2">
      <c r="K7510"/>
    </row>
    <row r="7511" spans="11:11" x14ac:dyDescent="0.2">
      <c r="K7511"/>
    </row>
    <row r="7512" spans="11:11" x14ac:dyDescent="0.2">
      <c r="K7512"/>
    </row>
    <row r="7513" spans="11:11" x14ac:dyDescent="0.2">
      <c r="K7513"/>
    </row>
    <row r="7514" spans="11:11" x14ac:dyDescent="0.2">
      <c r="K7514"/>
    </row>
    <row r="7515" spans="11:11" x14ac:dyDescent="0.2">
      <c r="K7515"/>
    </row>
    <row r="7516" spans="11:11" x14ac:dyDescent="0.2">
      <c r="K7516"/>
    </row>
    <row r="7517" spans="11:11" x14ac:dyDescent="0.2">
      <c r="K7517"/>
    </row>
    <row r="7518" spans="11:11" x14ac:dyDescent="0.2">
      <c r="K7518"/>
    </row>
    <row r="7519" spans="11:11" x14ac:dyDescent="0.2">
      <c r="K7519"/>
    </row>
    <row r="7520" spans="11:11" x14ac:dyDescent="0.2">
      <c r="K7520"/>
    </row>
    <row r="7521" spans="11:11" x14ac:dyDescent="0.2">
      <c r="K7521"/>
    </row>
    <row r="7522" spans="11:11" x14ac:dyDescent="0.2">
      <c r="K7522"/>
    </row>
    <row r="7523" spans="11:11" x14ac:dyDescent="0.2">
      <c r="K7523"/>
    </row>
    <row r="7524" spans="11:11" x14ac:dyDescent="0.2">
      <c r="K7524"/>
    </row>
    <row r="7525" spans="11:11" x14ac:dyDescent="0.2">
      <c r="K7525"/>
    </row>
    <row r="7526" spans="11:11" x14ac:dyDescent="0.2">
      <c r="K7526"/>
    </row>
    <row r="7527" spans="11:11" x14ac:dyDescent="0.2">
      <c r="K7527"/>
    </row>
    <row r="7528" spans="11:11" x14ac:dyDescent="0.2">
      <c r="K7528"/>
    </row>
    <row r="7529" spans="11:11" x14ac:dyDescent="0.2">
      <c r="K7529"/>
    </row>
    <row r="7530" spans="11:11" x14ac:dyDescent="0.2">
      <c r="K7530"/>
    </row>
    <row r="7531" spans="11:11" x14ac:dyDescent="0.2">
      <c r="K7531"/>
    </row>
    <row r="7532" spans="11:11" x14ac:dyDescent="0.2">
      <c r="K7532"/>
    </row>
    <row r="7533" spans="11:11" x14ac:dyDescent="0.2">
      <c r="K7533"/>
    </row>
    <row r="7534" spans="11:11" x14ac:dyDescent="0.2">
      <c r="K7534"/>
    </row>
    <row r="7535" spans="11:11" x14ac:dyDescent="0.2">
      <c r="K7535"/>
    </row>
    <row r="7536" spans="11:11" x14ac:dyDescent="0.2">
      <c r="K7536"/>
    </row>
    <row r="7537" spans="11:11" x14ac:dyDescent="0.2">
      <c r="K7537"/>
    </row>
    <row r="7538" spans="11:11" x14ac:dyDescent="0.2">
      <c r="K7538"/>
    </row>
    <row r="7539" spans="11:11" x14ac:dyDescent="0.2">
      <c r="K7539"/>
    </row>
    <row r="7540" spans="11:11" x14ac:dyDescent="0.2">
      <c r="K7540"/>
    </row>
    <row r="7541" spans="11:11" x14ac:dyDescent="0.2">
      <c r="K7541"/>
    </row>
    <row r="7542" spans="11:11" x14ac:dyDescent="0.2">
      <c r="K7542"/>
    </row>
    <row r="7543" spans="11:11" x14ac:dyDescent="0.2">
      <c r="K7543"/>
    </row>
    <row r="7544" spans="11:11" x14ac:dyDescent="0.2">
      <c r="K7544"/>
    </row>
    <row r="7545" spans="11:11" x14ac:dyDescent="0.2">
      <c r="K7545"/>
    </row>
    <row r="7546" spans="11:11" x14ac:dyDescent="0.2">
      <c r="K7546"/>
    </row>
    <row r="7547" spans="11:11" x14ac:dyDescent="0.2">
      <c r="K7547"/>
    </row>
    <row r="7548" spans="11:11" x14ac:dyDescent="0.2">
      <c r="K7548"/>
    </row>
    <row r="7549" spans="11:11" x14ac:dyDescent="0.2">
      <c r="K7549"/>
    </row>
    <row r="7550" spans="11:11" x14ac:dyDescent="0.2">
      <c r="K7550"/>
    </row>
    <row r="7551" spans="11:11" x14ac:dyDescent="0.2">
      <c r="K7551"/>
    </row>
    <row r="7552" spans="11:11" x14ac:dyDescent="0.2">
      <c r="K7552"/>
    </row>
    <row r="7553" spans="11:11" x14ac:dyDescent="0.2">
      <c r="K7553"/>
    </row>
    <row r="7554" spans="11:11" x14ac:dyDescent="0.2">
      <c r="K7554"/>
    </row>
    <row r="7555" spans="11:11" x14ac:dyDescent="0.2">
      <c r="K7555"/>
    </row>
    <row r="7556" spans="11:11" x14ac:dyDescent="0.2">
      <c r="K7556"/>
    </row>
    <row r="7557" spans="11:11" x14ac:dyDescent="0.2">
      <c r="K7557"/>
    </row>
    <row r="7558" spans="11:11" x14ac:dyDescent="0.2">
      <c r="K7558"/>
    </row>
    <row r="7559" spans="11:11" x14ac:dyDescent="0.2">
      <c r="K7559"/>
    </row>
    <row r="7560" spans="11:11" x14ac:dyDescent="0.2">
      <c r="K7560"/>
    </row>
    <row r="7561" spans="11:11" x14ac:dyDescent="0.2">
      <c r="K7561"/>
    </row>
    <row r="7562" spans="11:11" x14ac:dyDescent="0.2">
      <c r="K7562"/>
    </row>
    <row r="7563" spans="11:11" x14ac:dyDescent="0.2">
      <c r="K7563"/>
    </row>
    <row r="7564" spans="11:11" x14ac:dyDescent="0.2">
      <c r="K7564"/>
    </row>
    <row r="7565" spans="11:11" x14ac:dyDescent="0.2">
      <c r="K7565"/>
    </row>
    <row r="7566" spans="11:11" x14ac:dyDescent="0.2">
      <c r="K7566"/>
    </row>
    <row r="7567" spans="11:11" x14ac:dyDescent="0.2">
      <c r="K7567"/>
    </row>
    <row r="7568" spans="11:11" x14ac:dyDescent="0.2">
      <c r="K7568"/>
    </row>
    <row r="7569" spans="11:11" x14ac:dyDescent="0.2">
      <c r="K7569"/>
    </row>
    <row r="7570" spans="11:11" x14ac:dyDescent="0.2">
      <c r="K7570"/>
    </row>
    <row r="7571" spans="11:11" x14ac:dyDescent="0.2">
      <c r="K7571"/>
    </row>
    <row r="7572" spans="11:11" x14ac:dyDescent="0.2">
      <c r="K7572"/>
    </row>
    <row r="7573" spans="11:11" x14ac:dyDescent="0.2">
      <c r="K7573"/>
    </row>
    <row r="7574" spans="11:11" x14ac:dyDescent="0.2">
      <c r="K7574"/>
    </row>
    <row r="7575" spans="11:11" x14ac:dyDescent="0.2">
      <c r="K7575"/>
    </row>
    <row r="7576" spans="11:11" x14ac:dyDescent="0.2">
      <c r="K7576"/>
    </row>
    <row r="7577" spans="11:11" x14ac:dyDescent="0.2">
      <c r="K7577"/>
    </row>
    <row r="7578" spans="11:11" x14ac:dyDescent="0.2">
      <c r="K7578"/>
    </row>
    <row r="7579" spans="11:11" x14ac:dyDescent="0.2">
      <c r="K7579"/>
    </row>
    <row r="7580" spans="11:11" x14ac:dyDescent="0.2">
      <c r="K7580"/>
    </row>
    <row r="7581" spans="11:11" x14ac:dyDescent="0.2">
      <c r="K7581"/>
    </row>
    <row r="7582" spans="11:11" x14ac:dyDescent="0.2">
      <c r="K7582"/>
    </row>
    <row r="7583" spans="11:11" x14ac:dyDescent="0.2">
      <c r="K7583"/>
    </row>
    <row r="7584" spans="11:11" x14ac:dyDescent="0.2">
      <c r="K7584"/>
    </row>
    <row r="7585" spans="11:11" x14ac:dyDescent="0.2">
      <c r="K7585"/>
    </row>
    <row r="7586" spans="11:11" x14ac:dyDescent="0.2">
      <c r="K7586"/>
    </row>
    <row r="7587" spans="11:11" x14ac:dyDescent="0.2">
      <c r="K7587"/>
    </row>
    <row r="7588" spans="11:11" x14ac:dyDescent="0.2">
      <c r="K7588"/>
    </row>
    <row r="7589" spans="11:11" x14ac:dyDescent="0.2">
      <c r="K7589"/>
    </row>
    <row r="7590" spans="11:11" x14ac:dyDescent="0.2">
      <c r="K7590"/>
    </row>
    <row r="7591" spans="11:11" x14ac:dyDescent="0.2">
      <c r="K7591"/>
    </row>
    <row r="7592" spans="11:11" x14ac:dyDescent="0.2">
      <c r="K7592"/>
    </row>
    <row r="7593" spans="11:11" x14ac:dyDescent="0.2">
      <c r="K7593"/>
    </row>
    <row r="7594" spans="11:11" x14ac:dyDescent="0.2">
      <c r="K7594"/>
    </row>
    <row r="7595" spans="11:11" x14ac:dyDescent="0.2">
      <c r="K7595"/>
    </row>
    <row r="7596" spans="11:11" x14ac:dyDescent="0.2">
      <c r="K7596"/>
    </row>
    <row r="7597" spans="11:11" x14ac:dyDescent="0.2">
      <c r="K7597"/>
    </row>
    <row r="7598" spans="11:11" x14ac:dyDescent="0.2">
      <c r="K7598"/>
    </row>
    <row r="7599" spans="11:11" x14ac:dyDescent="0.2">
      <c r="K7599"/>
    </row>
    <row r="7600" spans="11:11" x14ac:dyDescent="0.2">
      <c r="K7600"/>
    </row>
    <row r="7601" spans="11:11" x14ac:dyDescent="0.2">
      <c r="K7601"/>
    </row>
    <row r="7602" spans="11:11" x14ac:dyDescent="0.2">
      <c r="K7602"/>
    </row>
    <row r="7603" spans="11:11" x14ac:dyDescent="0.2">
      <c r="K7603"/>
    </row>
    <row r="7604" spans="11:11" x14ac:dyDescent="0.2">
      <c r="K7604"/>
    </row>
    <row r="7605" spans="11:11" x14ac:dyDescent="0.2">
      <c r="K7605"/>
    </row>
    <row r="7606" spans="11:11" x14ac:dyDescent="0.2">
      <c r="K7606"/>
    </row>
    <row r="7607" spans="11:11" x14ac:dyDescent="0.2">
      <c r="K7607"/>
    </row>
    <row r="7608" spans="11:11" x14ac:dyDescent="0.2">
      <c r="K7608"/>
    </row>
    <row r="7609" spans="11:11" x14ac:dyDescent="0.2">
      <c r="K7609"/>
    </row>
    <row r="7610" spans="11:11" x14ac:dyDescent="0.2">
      <c r="K7610"/>
    </row>
    <row r="7611" spans="11:11" x14ac:dyDescent="0.2">
      <c r="K7611"/>
    </row>
    <row r="7612" spans="11:11" x14ac:dyDescent="0.2">
      <c r="K7612"/>
    </row>
    <row r="7613" spans="11:11" x14ac:dyDescent="0.2">
      <c r="K7613"/>
    </row>
    <row r="7614" spans="11:11" x14ac:dyDescent="0.2">
      <c r="K7614"/>
    </row>
    <row r="7615" spans="11:11" x14ac:dyDescent="0.2">
      <c r="K7615"/>
    </row>
    <row r="7616" spans="11:11" x14ac:dyDescent="0.2">
      <c r="K7616"/>
    </row>
    <row r="7617" spans="11:11" x14ac:dyDescent="0.2">
      <c r="K7617"/>
    </row>
    <row r="7618" spans="11:11" x14ac:dyDescent="0.2">
      <c r="K7618"/>
    </row>
    <row r="7619" spans="11:11" x14ac:dyDescent="0.2">
      <c r="K7619"/>
    </row>
    <row r="7620" spans="11:11" x14ac:dyDescent="0.2">
      <c r="K7620"/>
    </row>
    <row r="7621" spans="11:11" x14ac:dyDescent="0.2">
      <c r="K7621"/>
    </row>
    <row r="7622" spans="11:11" x14ac:dyDescent="0.2">
      <c r="K7622"/>
    </row>
    <row r="7623" spans="11:11" x14ac:dyDescent="0.2">
      <c r="K7623"/>
    </row>
    <row r="7624" spans="11:11" x14ac:dyDescent="0.2">
      <c r="K7624"/>
    </row>
    <row r="7625" spans="11:11" x14ac:dyDescent="0.2">
      <c r="K7625"/>
    </row>
    <row r="7626" spans="11:11" x14ac:dyDescent="0.2">
      <c r="K7626"/>
    </row>
    <row r="7627" spans="11:11" x14ac:dyDescent="0.2">
      <c r="K7627"/>
    </row>
    <row r="7628" spans="11:11" x14ac:dyDescent="0.2">
      <c r="K7628"/>
    </row>
    <row r="7629" spans="11:11" x14ac:dyDescent="0.2">
      <c r="K7629"/>
    </row>
    <row r="7630" spans="11:11" x14ac:dyDescent="0.2">
      <c r="K7630"/>
    </row>
    <row r="7631" spans="11:11" x14ac:dyDescent="0.2">
      <c r="K7631"/>
    </row>
    <row r="7632" spans="11:11" x14ac:dyDescent="0.2">
      <c r="K7632"/>
    </row>
    <row r="7633" spans="11:11" x14ac:dyDescent="0.2">
      <c r="K7633"/>
    </row>
    <row r="7634" spans="11:11" x14ac:dyDescent="0.2">
      <c r="K7634"/>
    </row>
    <row r="7635" spans="11:11" x14ac:dyDescent="0.2">
      <c r="K7635"/>
    </row>
    <row r="7636" spans="11:11" x14ac:dyDescent="0.2">
      <c r="K7636"/>
    </row>
    <row r="7637" spans="11:11" x14ac:dyDescent="0.2">
      <c r="K7637"/>
    </row>
    <row r="7638" spans="11:11" x14ac:dyDescent="0.2">
      <c r="K7638"/>
    </row>
    <row r="7639" spans="11:11" x14ac:dyDescent="0.2">
      <c r="K7639"/>
    </row>
    <row r="7640" spans="11:11" x14ac:dyDescent="0.2">
      <c r="K7640"/>
    </row>
    <row r="7641" spans="11:11" x14ac:dyDescent="0.2">
      <c r="K7641"/>
    </row>
    <row r="7642" spans="11:11" x14ac:dyDescent="0.2">
      <c r="K7642"/>
    </row>
    <row r="7643" spans="11:11" x14ac:dyDescent="0.2">
      <c r="K7643"/>
    </row>
    <row r="7644" spans="11:11" x14ac:dyDescent="0.2">
      <c r="K7644"/>
    </row>
    <row r="7645" spans="11:11" x14ac:dyDescent="0.2">
      <c r="K7645"/>
    </row>
    <row r="7646" spans="11:11" x14ac:dyDescent="0.2">
      <c r="K7646"/>
    </row>
    <row r="7647" spans="11:11" x14ac:dyDescent="0.2">
      <c r="K7647"/>
    </row>
    <row r="7648" spans="11:11" x14ac:dyDescent="0.2">
      <c r="K7648"/>
    </row>
    <row r="7649" spans="11:11" x14ac:dyDescent="0.2">
      <c r="K7649"/>
    </row>
    <row r="7650" spans="11:11" x14ac:dyDescent="0.2">
      <c r="K7650"/>
    </row>
    <row r="7651" spans="11:11" x14ac:dyDescent="0.2">
      <c r="K7651"/>
    </row>
    <row r="7652" spans="11:11" x14ac:dyDescent="0.2">
      <c r="K7652"/>
    </row>
    <row r="7653" spans="11:11" x14ac:dyDescent="0.2">
      <c r="K7653"/>
    </row>
    <row r="7654" spans="11:11" x14ac:dyDescent="0.2">
      <c r="K7654"/>
    </row>
    <row r="7655" spans="11:11" x14ac:dyDescent="0.2">
      <c r="K7655"/>
    </row>
    <row r="7656" spans="11:11" x14ac:dyDescent="0.2">
      <c r="K7656"/>
    </row>
    <row r="7657" spans="11:11" x14ac:dyDescent="0.2">
      <c r="K7657"/>
    </row>
    <row r="7658" spans="11:11" x14ac:dyDescent="0.2">
      <c r="K7658"/>
    </row>
    <row r="7659" spans="11:11" x14ac:dyDescent="0.2">
      <c r="K7659"/>
    </row>
    <row r="7660" spans="11:11" x14ac:dyDescent="0.2">
      <c r="K7660"/>
    </row>
    <row r="7661" spans="11:11" x14ac:dyDescent="0.2">
      <c r="K7661"/>
    </row>
    <row r="7662" spans="11:11" x14ac:dyDescent="0.2">
      <c r="K7662"/>
    </row>
    <row r="7663" spans="11:11" x14ac:dyDescent="0.2">
      <c r="K7663"/>
    </row>
    <row r="7664" spans="11:11" x14ac:dyDescent="0.2">
      <c r="K7664"/>
    </row>
    <row r="7665" spans="11:11" x14ac:dyDescent="0.2">
      <c r="K7665"/>
    </row>
    <row r="7666" spans="11:11" x14ac:dyDescent="0.2">
      <c r="K7666"/>
    </row>
    <row r="7667" spans="11:11" x14ac:dyDescent="0.2">
      <c r="K7667"/>
    </row>
    <row r="7668" spans="11:11" x14ac:dyDescent="0.2">
      <c r="K7668"/>
    </row>
    <row r="7669" spans="11:11" x14ac:dyDescent="0.2">
      <c r="K7669"/>
    </row>
    <row r="7670" spans="11:11" x14ac:dyDescent="0.2">
      <c r="K7670"/>
    </row>
    <row r="7671" spans="11:11" x14ac:dyDescent="0.2">
      <c r="K7671"/>
    </row>
    <row r="7672" spans="11:11" x14ac:dyDescent="0.2">
      <c r="K7672"/>
    </row>
    <row r="7673" spans="11:11" x14ac:dyDescent="0.2">
      <c r="K7673"/>
    </row>
    <row r="7674" spans="11:11" x14ac:dyDescent="0.2">
      <c r="K7674"/>
    </row>
    <row r="7675" spans="11:11" x14ac:dyDescent="0.2">
      <c r="K7675"/>
    </row>
    <row r="7676" spans="11:11" x14ac:dyDescent="0.2">
      <c r="K7676"/>
    </row>
    <row r="7677" spans="11:11" x14ac:dyDescent="0.2">
      <c r="K7677"/>
    </row>
    <row r="7678" spans="11:11" x14ac:dyDescent="0.2">
      <c r="K7678"/>
    </row>
    <row r="7679" spans="11:11" x14ac:dyDescent="0.2">
      <c r="K7679"/>
    </row>
    <row r="7680" spans="11:11" x14ac:dyDescent="0.2">
      <c r="K7680"/>
    </row>
    <row r="7681" spans="11:11" x14ac:dyDescent="0.2">
      <c r="K7681"/>
    </row>
    <row r="7682" spans="11:11" x14ac:dyDescent="0.2">
      <c r="K7682"/>
    </row>
    <row r="7683" spans="11:11" x14ac:dyDescent="0.2">
      <c r="K7683"/>
    </row>
    <row r="7684" spans="11:11" x14ac:dyDescent="0.2">
      <c r="K7684"/>
    </row>
    <row r="7685" spans="11:11" x14ac:dyDescent="0.2">
      <c r="K7685"/>
    </row>
    <row r="7686" spans="11:11" x14ac:dyDescent="0.2">
      <c r="K7686"/>
    </row>
    <row r="7687" spans="11:11" x14ac:dyDescent="0.2">
      <c r="K7687"/>
    </row>
    <row r="7688" spans="11:11" x14ac:dyDescent="0.2">
      <c r="K7688"/>
    </row>
    <row r="7689" spans="11:11" x14ac:dyDescent="0.2">
      <c r="K7689"/>
    </row>
    <row r="7690" spans="11:11" x14ac:dyDescent="0.2">
      <c r="K7690"/>
    </row>
    <row r="7691" spans="11:11" x14ac:dyDescent="0.2">
      <c r="K7691"/>
    </row>
    <row r="7692" spans="11:11" x14ac:dyDescent="0.2">
      <c r="K7692"/>
    </row>
    <row r="7693" spans="11:11" x14ac:dyDescent="0.2">
      <c r="K7693"/>
    </row>
    <row r="7694" spans="11:11" x14ac:dyDescent="0.2">
      <c r="K7694"/>
    </row>
    <row r="7695" spans="11:11" x14ac:dyDescent="0.2">
      <c r="K7695"/>
    </row>
    <row r="7696" spans="11:11" x14ac:dyDescent="0.2">
      <c r="K7696"/>
    </row>
    <row r="7697" spans="11:11" x14ac:dyDescent="0.2">
      <c r="K7697"/>
    </row>
    <row r="7698" spans="11:11" x14ac:dyDescent="0.2">
      <c r="K7698"/>
    </row>
    <row r="7699" spans="11:11" x14ac:dyDescent="0.2">
      <c r="K7699"/>
    </row>
    <row r="7700" spans="11:11" x14ac:dyDescent="0.2">
      <c r="K7700"/>
    </row>
    <row r="7701" spans="11:11" x14ac:dyDescent="0.2">
      <c r="K7701"/>
    </row>
    <row r="7702" spans="11:11" x14ac:dyDescent="0.2">
      <c r="K7702"/>
    </row>
    <row r="7703" spans="11:11" x14ac:dyDescent="0.2">
      <c r="K7703"/>
    </row>
    <row r="7704" spans="11:11" x14ac:dyDescent="0.2">
      <c r="K7704"/>
    </row>
    <row r="7705" spans="11:11" x14ac:dyDescent="0.2">
      <c r="K7705"/>
    </row>
    <row r="7706" spans="11:11" x14ac:dyDescent="0.2">
      <c r="K7706"/>
    </row>
    <row r="7707" spans="11:11" x14ac:dyDescent="0.2">
      <c r="K7707"/>
    </row>
    <row r="7708" spans="11:11" x14ac:dyDescent="0.2">
      <c r="K7708"/>
    </row>
    <row r="7709" spans="11:11" x14ac:dyDescent="0.2">
      <c r="K7709"/>
    </row>
    <row r="7710" spans="11:11" x14ac:dyDescent="0.2">
      <c r="K7710"/>
    </row>
    <row r="7711" spans="11:11" x14ac:dyDescent="0.2">
      <c r="K7711"/>
    </row>
    <row r="7712" spans="11:11" x14ac:dyDescent="0.2">
      <c r="K7712"/>
    </row>
    <row r="7713" spans="11:11" x14ac:dyDescent="0.2">
      <c r="K7713"/>
    </row>
    <row r="7714" spans="11:11" x14ac:dyDescent="0.2">
      <c r="K7714"/>
    </row>
    <row r="7715" spans="11:11" x14ac:dyDescent="0.2">
      <c r="K7715"/>
    </row>
    <row r="7716" spans="11:11" x14ac:dyDescent="0.2">
      <c r="K7716"/>
    </row>
    <row r="7717" spans="11:11" x14ac:dyDescent="0.2">
      <c r="K7717"/>
    </row>
    <row r="7718" spans="11:11" x14ac:dyDescent="0.2">
      <c r="K7718"/>
    </row>
    <row r="7719" spans="11:11" x14ac:dyDescent="0.2">
      <c r="K7719"/>
    </row>
    <row r="7720" spans="11:11" x14ac:dyDescent="0.2">
      <c r="K7720"/>
    </row>
    <row r="7721" spans="11:11" x14ac:dyDescent="0.2">
      <c r="K7721"/>
    </row>
    <row r="7722" spans="11:11" x14ac:dyDescent="0.2">
      <c r="K7722"/>
    </row>
    <row r="7723" spans="11:11" x14ac:dyDescent="0.2">
      <c r="K7723"/>
    </row>
    <row r="7724" spans="11:11" x14ac:dyDescent="0.2">
      <c r="K7724"/>
    </row>
    <row r="7725" spans="11:11" x14ac:dyDescent="0.2">
      <c r="K7725"/>
    </row>
    <row r="7726" spans="11:11" x14ac:dyDescent="0.2">
      <c r="K7726"/>
    </row>
    <row r="7727" spans="11:11" x14ac:dyDescent="0.2">
      <c r="K7727"/>
    </row>
    <row r="7728" spans="11:11" x14ac:dyDescent="0.2">
      <c r="K7728"/>
    </row>
    <row r="7729" spans="11:11" x14ac:dyDescent="0.2">
      <c r="K7729"/>
    </row>
    <row r="7730" spans="11:11" x14ac:dyDescent="0.2">
      <c r="K7730"/>
    </row>
    <row r="7731" spans="11:11" x14ac:dyDescent="0.2">
      <c r="K7731"/>
    </row>
    <row r="7732" spans="11:11" x14ac:dyDescent="0.2">
      <c r="K7732"/>
    </row>
    <row r="7733" spans="11:11" x14ac:dyDescent="0.2">
      <c r="K7733"/>
    </row>
    <row r="7734" spans="11:11" x14ac:dyDescent="0.2">
      <c r="K7734"/>
    </row>
    <row r="7735" spans="11:11" x14ac:dyDescent="0.2">
      <c r="K7735"/>
    </row>
    <row r="7736" spans="11:11" x14ac:dyDescent="0.2">
      <c r="K7736"/>
    </row>
    <row r="7737" spans="11:11" x14ac:dyDescent="0.2">
      <c r="K7737"/>
    </row>
    <row r="7738" spans="11:11" x14ac:dyDescent="0.2">
      <c r="K7738"/>
    </row>
    <row r="7739" spans="11:11" x14ac:dyDescent="0.2">
      <c r="K7739"/>
    </row>
    <row r="7740" spans="11:11" x14ac:dyDescent="0.2">
      <c r="K7740"/>
    </row>
    <row r="7741" spans="11:11" x14ac:dyDescent="0.2">
      <c r="K7741"/>
    </row>
    <row r="7742" spans="11:11" x14ac:dyDescent="0.2">
      <c r="K7742"/>
    </row>
    <row r="7743" spans="11:11" x14ac:dyDescent="0.2">
      <c r="K7743"/>
    </row>
    <row r="7744" spans="11:11" x14ac:dyDescent="0.2">
      <c r="K7744"/>
    </row>
    <row r="7745" spans="11:11" x14ac:dyDescent="0.2">
      <c r="K7745"/>
    </row>
    <row r="7746" spans="11:11" x14ac:dyDescent="0.2">
      <c r="K7746"/>
    </row>
    <row r="7747" spans="11:11" x14ac:dyDescent="0.2">
      <c r="K7747"/>
    </row>
    <row r="7748" spans="11:11" x14ac:dyDescent="0.2">
      <c r="K7748"/>
    </row>
    <row r="7749" spans="11:11" x14ac:dyDescent="0.2">
      <c r="K7749"/>
    </row>
    <row r="7750" spans="11:11" x14ac:dyDescent="0.2">
      <c r="K7750"/>
    </row>
    <row r="7751" spans="11:11" x14ac:dyDescent="0.2">
      <c r="K7751"/>
    </row>
    <row r="7752" spans="11:11" x14ac:dyDescent="0.2">
      <c r="K7752"/>
    </row>
    <row r="7753" spans="11:11" x14ac:dyDescent="0.2">
      <c r="K7753"/>
    </row>
    <row r="7754" spans="11:11" x14ac:dyDescent="0.2">
      <c r="K7754"/>
    </row>
    <row r="7755" spans="11:11" x14ac:dyDescent="0.2">
      <c r="K7755"/>
    </row>
    <row r="7756" spans="11:11" x14ac:dyDescent="0.2">
      <c r="K7756"/>
    </row>
    <row r="7757" spans="11:11" x14ac:dyDescent="0.2">
      <c r="K7757"/>
    </row>
    <row r="7758" spans="11:11" x14ac:dyDescent="0.2">
      <c r="K7758"/>
    </row>
    <row r="7759" spans="11:11" x14ac:dyDescent="0.2">
      <c r="K7759"/>
    </row>
    <row r="7760" spans="11:11" x14ac:dyDescent="0.2">
      <c r="K7760"/>
    </row>
    <row r="7761" spans="11:11" x14ac:dyDescent="0.2">
      <c r="K7761"/>
    </row>
    <row r="7762" spans="11:11" x14ac:dyDescent="0.2">
      <c r="K7762"/>
    </row>
    <row r="7763" spans="11:11" x14ac:dyDescent="0.2">
      <c r="K7763"/>
    </row>
    <row r="7764" spans="11:11" x14ac:dyDescent="0.2">
      <c r="K7764"/>
    </row>
    <row r="7765" spans="11:11" x14ac:dyDescent="0.2">
      <c r="K7765"/>
    </row>
    <row r="7766" spans="11:11" x14ac:dyDescent="0.2">
      <c r="K7766"/>
    </row>
    <row r="7767" spans="11:11" x14ac:dyDescent="0.2">
      <c r="K7767"/>
    </row>
    <row r="7768" spans="11:11" x14ac:dyDescent="0.2">
      <c r="K7768"/>
    </row>
    <row r="7769" spans="11:11" x14ac:dyDescent="0.2">
      <c r="K7769"/>
    </row>
    <row r="7770" spans="11:11" x14ac:dyDescent="0.2">
      <c r="K7770"/>
    </row>
    <row r="7771" spans="11:11" x14ac:dyDescent="0.2">
      <c r="K7771"/>
    </row>
    <row r="7772" spans="11:11" x14ac:dyDescent="0.2">
      <c r="K7772"/>
    </row>
    <row r="7773" spans="11:11" x14ac:dyDescent="0.2">
      <c r="K7773"/>
    </row>
    <row r="7774" spans="11:11" x14ac:dyDescent="0.2">
      <c r="K7774"/>
    </row>
    <row r="7775" spans="11:11" x14ac:dyDescent="0.2">
      <c r="K7775"/>
    </row>
    <row r="7776" spans="11:11" x14ac:dyDescent="0.2">
      <c r="K7776"/>
    </row>
    <row r="7777" spans="11:11" x14ac:dyDescent="0.2">
      <c r="K7777"/>
    </row>
    <row r="7778" spans="11:11" x14ac:dyDescent="0.2">
      <c r="K7778"/>
    </row>
    <row r="7779" spans="11:11" x14ac:dyDescent="0.2">
      <c r="K7779"/>
    </row>
    <row r="7780" spans="11:11" x14ac:dyDescent="0.2">
      <c r="K7780"/>
    </row>
    <row r="7781" spans="11:11" x14ac:dyDescent="0.2">
      <c r="K7781"/>
    </row>
    <row r="7782" spans="11:11" x14ac:dyDescent="0.2">
      <c r="K7782"/>
    </row>
    <row r="7783" spans="11:11" x14ac:dyDescent="0.2">
      <c r="K7783"/>
    </row>
    <row r="7784" spans="11:11" x14ac:dyDescent="0.2">
      <c r="K7784"/>
    </row>
    <row r="7785" spans="11:11" x14ac:dyDescent="0.2">
      <c r="K7785"/>
    </row>
    <row r="7786" spans="11:11" x14ac:dyDescent="0.2">
      <c r="K7786"/>
    </row>
    <row r="7787" spans="11:11" x14ac:dyDescent="0.2">
      <c r="K7787"/>
    </row>
    <row r="7788" spans="11:11" x14ac:dyDescent="0.2">
      <c r="K7788"/>
    </row>
    <row r="7789" spans="11:11" x14ac:dyDescent="0.2">
      <c r="K7789"/>
    </row>
    <row r="7790" spans="11:11" x14ac:dyDescent="0.2">
      <c r="K7790"/>
    </row>
    <row r="7791" spans="11:11" x14ac:dyDescent="0.2">
      <c r="K7791"/>
    </row>
    <row r="7792" spans="11:11" x14ac:dyDescent="0.2">
      <c r="K7792"/>
    </row>
    <row r="7793" spans="11:11" x14ac:dyDescent="0.2">
      <c r="K7793"/>
    </row>
    <row r="7794" spans="11:11" x14ac:dyDescent="0.2">
      <c r="K7794"/>
    </row>
    <row r="7795" spans="11:11" x14ac:dyDescent="0.2">
      <c r="K7795"/>
    </row>
    <row r="7796" spans="11:11" x14ac:dyDescent="0.2">
      <c r="K7796"/>
    </row>
    <row r="7797" spans="11:11" x14ac:dyDescent="0.2">
      <c r="K7797"/>
    </row>
    <row r="7798" spans="11:11" x14ac:dyDescent="0.2">
      <c r="K7798"/>
    </row>
    <row r="7799" spans="11:11" x14ac:dyDescent="0.2">
      <c r="K7799"/>
    </row>
    <row r="7800" spans="11:11" x14ac:dyDescent="0.2">
      <c r="K7800"/>
    </row>
    <row r="7801" spans="11:11" x14ac:dyDescent="0.2">
      <c r="K7801"/>
    </row>
    <row r="7802" spans="11:11" x14ac:dyDescent="0.2">
      <c r="K7802"/>
    </row>
    <row r="7803" spans="11:11" x14ac:dyDescent="0.2">
      <c r="K7803"/>
    </row>
    <row r="7804" spans="11:11" x14ac:dyDescent="0.2">
      <c r="K7804"/>
    </row>
    <row r="7805" spans="11:11" x14ac:dyDescent="0.2">
      <c r="K7805"/>
    </row>
    <row r="7806" spans="11:11" x14ac:dyDescent="0.2">
      <c r="K7806"/>
    </row>
    <row r="7807" spans="11:11" x14ac:dyDescent="0.2">
      <c r="K7807"/>
    </row>
    <row r="7808" spans="11:11" x14ac:dyDescent="0.2">
      <c r="K7808"/>
    </row>
    <row r="7809" spans="11:11" x14ac:dyDescent="0.2">
      <c r="K7809"/>
    </row>
    <row r="7810" spans="11:11" x14ac:dyDescent="0.2">
      <c r="K7810"/>
    </row>
    <row r="7811" spans="11:11" x14ac:dyDescent="0.2">
      <c r="K7811"/>
    </row>
    <row r="7812" spans="11:11" x14ac:dyDescent="0.2">
      <c r="K7812"/>
    </row>
    <row r="7813" spans="11:11" x14ac:dyDescent="0.2">
      <c r="K7813"/>
    </row>
    <row r="7814" spans="11:11" x14ac:dyDescent="0.2">
      <c r="K7814"/>
    </row>
    <row r="7815" spans="11:11" x14ac:dyDescent="0.2">
      <c r="K7815"/>
    </row>
    <row r="7816" spans="11:11" x14ac:dyDescent="0.2">
      <c r="K7816"/>
    </row>
    <row r="7817" spans="11:11" x14ac:dyDescent="0.2">
      <c r="K7817"/>
    </row>
    <row r="7818" spans="11:11" x14ac:dyDescent="0.2">
      <c r="K7818"/>
    </row>
    <row r="7819" spans="11:11" x14ac:dyDescent="0.2">
      <c r="K7819"/>
    </row>
    <row r="7820" spans="11:11" x14ac:dyDescent="0.2">
      <c r="K7820"/>
    </row>
    <row r="7821" spans="11:11" x14ac:dyDescent="0.2">
      <c r="K7821"/>
    </row>
    <row r="7822" spans="11:11" x14ac:dyDescent="0.2">
      <c r="K7822"/>
    </row>
    <row r="7823" spans="11:11" x14ac:dyDescent="0.2">
      <c r="K7823"/>
    </row>
    <row r="7824" spans="11:11" x14ac:dyDescent="0.2">
      <c r="K7824"/>
    </row>
    <row r="7825" spans="11:11" x14ac:dyDescent="0.2">
      <c r="K7825"/>
    </row>
    <row r="7826" spans="11:11" x14ac:dyDescent="0.2">
      <c r="K7826"/>
    </row>
    <row r="7827" spans="11:11" x14ac:dyDescent="0.2">
      <c r="K7827"/>
    </row>
    <row r="7828" spans="11:11" x14ac:dyDescent="0.2">
      <c r="K7828"/>
    </row>
    <row r="7829" spans="11:11" x14ac:dyDescent="0.2">
      <c r="K7829"/>
    </row>
    <row r="7830" spans="11:11" x14ac:dyDescent="0.2">
      <c r="K7830"/>
    </row>
    <row r="7831" spans="11:11" x14ac:dyDescent="0.2">
      <c r="K7831"/>
    </row>
    <row r="7832" spans="11:11" x14ac:dyDescent="0.2">
      <c r="K7832"/>
    </row>
    <row r="7833" spans="11:11" x14ac:dyDescent="0.2">
      <c r="K7833"/>
    </row>
    <row r="7834" spans="11:11" x14ac:dyDescent="0.2">
      <c r="K7834"/>
    </row>
    <row r="7835" spans="11:11" x14ac:dyDescent="0.2">
      <c r="K7835"/>
    </row>
    <row r="7836" spans="11:11" x14ac:dyDescent="0.2">
      <c r="K7836"/>
    </row>
    <row r="7837" spans="11:11" x14ac:dyDescent="0.2">
      <c r="K7837"/>
    </row>
    <row r="7838" spans="11:11" x14ac:dyDescent="0.2">
      <c r="K7838"/>
    </row>
    <row r="7839" spans="11:11" x14ac:dyDescent="0.2">
      <c r="K7839"/>
    </row>
    <row r="7840" spans="11:11" x14ac:dyDescent="0.2">
      <c r="K7840"/>
    </row>
    <row r="7841" spans="11:11" x14ac:dyDescent="0.2">
      <c r="K7841"/>
    </row>
    <row r="7842" spans="11:11" x14ac:dyDescent="0.2">
      <c r="K7842"/>
    </row>
    <row r="7843" spans="11:11" x14ac:dyDescent="0.2">
      <c r="K7843"/>
    </row>
    <row r="7844" spans="11:11" x14ac:dyDescent="0.2">
      <c r="K7844"/>
    </row>
    <row r="7845" spans="11:11" x14ac:dyDescent="0.2">
      <c r="K7845"/>
    </row>
    <row r="7846" spans="11:11" x14ac:dyDescent="0.2">
      <c r="K7846"/>
    </row>
    <row r="7847" spans="11:11" x14ac:dyDescent="0.2">
      <c r="K7847"/>
    </row>
    <row r="7848" spans="11:11" x14ac:dyDescent="0.2">
      <c r="K7848"/>
    </row>
    <row r="7849" spans="11:11" x14ac:dyDescent="0.2">
      <c r="K7849"/>
    </row>
    <row r="7850" spans="11:11" x14ac:dyDescent="0.2">
      <c r="K7850"/>
    </row>
    <row r="7851" spans="11:11" x14ac:dyDescent="0.2">
      <c r="K7851"/>
    </row>
    <row r="7852" spans="11:11" x14ac:dyDescent="0.2">
      <c r="K7852"/>
    </row>
    <row r="7853" spans="11:11" x14ac:dyDescent="0.2">
      <c r="K7853"/>
    </row>
    <row r="7854" spans="11:11" x14ac:dyDescent="0.2">
      <c r="K7854"/>
    </row>
    <row r="7855" spans="11:11" x14ac:dyDescent="0.2">
      <c r="K7855"/>
    </row>
    <row r="7856" spans="11:11" x14ac:dyDescent="0.2">
      <c r="K7856"/>
    </row>
    <row r="7857" spans="11:11" x14ac:dyDescent="0.2">
      <c r="K7857"/>
    </row>
    <row r="7858" spans="11:11" x14ac:dyDescent="0.2">
      <c r="K7858"/>
    </row>
    <row r="7859" spans="11:11" x14ac:dyDescent="0.2">
      <c r="K7859"/>
    </row>
    <row r="7860" spans="11:11" x14ac:dyDescent="0.2">
      <c r="K7860"/>
    </row>
    <row r="7861" spans="11:11" x14ac:dyDescent="0.2">
      <c r="K7861"/>
    </row>
    <row r="7862" spans="11:11" x14ac:dyDescent="0.2">
      <c r="K7862"/>
    </row>
    <row r="7863" spans="11:11" x14ac:dyDescent="0.2">
      <c r="K7863"/>
    </row>
    <row r="7864" spans="11:11" x14ac:dyDescent="0.2">
      <c r="K7864"/>
    </row>
    <row r="7865" spans="11:11" x14ac:dyDescent="0.2">
      <c r="K7865"/>
    </row>
    <row r="7866" spans="11:11" x14ac:dyDescent="0.2">
      <c r="K7866"/>
    </row>
    <row r="7867" spans="11:11" x14ac:dyDescent="0.2">
      <c r="K7867"/>
    </row>
    <row r="7868" spans="11:11" x14ac:dyDescent="0.2">
      <c r="K7868"/>
    </row>
    <row r="7869" spans="11:11" x14ac:dyDescent="0.2">
      <c r="K7869"/>
    </row>
    <row r="7870" spans="11:11" x14ac:dyDescent="0.2">
      <c r="K7870"/>
    </row>
    <row r="7871" spans="11:11" x14ac:dyDescent="0.2">
      <c r="K7871"/>
    </row>
    <row r="7872" spans="11:11" x14ac:dyDescent="0.2">
      <c r="K7872"/>
    </row>
    <row r="7873" spans="11:11" x14ac:dyDescent="0.2">
      <c r="K7873"/>
    </row>
    <row r="7874" spans="11:11" x14ac:dyDescent="0.2">
      <c r="K7874"/>
    </row>
    <row r="7875" spans="11:11" x14ac:dyDescent="0.2">
      <c r="K7875"/>
    </row>
    <row r="7876" spans="11:11" x14ac:dyDescent="0.2">
      <c r="K7876"/>
    </row>
    <row r="7877" spans="11:11" x14ac:dyDescent="0.2">
      <c r="K7877"/>
    </row>
    <row r="7878" spans="11:11" x14ac:dyDescent="0.2">
      <c r="K7878"/>
    </row>
    <row r="7879" spans="11:11" x14ac:dyDescent="0.2">
      <c r="K7879"/>
    </row>
    <row r="7880" spans="11:11" x14ac:dyDescent="0.2">
      <c r="K7880"/>
    </row>
    <row r="7881" spans="11:11" x14ac:dyDescent="0.2">
      <c r="K7881"/>
    </row>
    <row r="7882" spans="11:11" x14ac:dyDescent="0.2">
      <c r="K7882"/>
    </row>
    <row r="7883" spans="11:11" x14ac:dyDescent="0.2">
      <c r="K7883"/>
    </row>
    <row r="7884" spans="11:11" x14ac:dyDescent="0.2">
      <c r="K7884"/>
    </row>
    <row r="7885" spans="11:11" x14ac:dyDescent="0.2">
      <c r="K7885"/>
    </row>
    <row r="7886" spans="11:11" x14ac:dyDescent="0.2">
      <c r="K7886"/>
    </row>
    <row r="7887" spans="11:11" x14ac:dyDescent="0.2">
      <c r="K7887"/>
    </row>
    <row r="7888" spans="11:11" x14ac:dyDescent="0.2">
      <c r="K7888"/>
    </row>
    <row r="7889" spans="11:11" x14ac:dyDescent="0.2">
      <c r="K7889"/>
    </row>
    <row r="7890" spans="11:11" x14ac:dyDescent="0.2">
      <c r="K7890"/>
    </row>
    <row r="7891" spans="11:11" x14ac:dyDescent="0.2">
      <c r="K7891"/>
    </row>
    <row r="7892" spans="11:11" x14ac:dyDescent="0.2">
      <c r="K7892"/>
    </row>
    <row r="7893" spans="11:11" x14ac:dyDescent="0.2">
      <c r="K7893"/>
    </row>
    <row r="7894" spans="11:11" x14ac:dyDescent="0.2">
      <c r="K7894"/>
    </row>
    <row r="7895" spans="11:11" x14ac:dyDescent="0.2">
      <c r="K7895"/>
    </row>
    <row r="7896" spans="11:11" x14ac:dyDescent="0.2">
      <c r="K7896"/>
    </row>
    <row r="7897" spans="11:11" x14ac:dyDescent="0.2">
      <c r="K7897"/>
    </row>
    <row r="7898" spans="11:11" x14ac:dyDescent="0.2">
      <c r="K7898"/>
    </row>
    <row r="7899" spans="11:11" x14ac:dyDescent="0.2">
      <c r="K7899"/>
    </row>
    <row r="7900" spans="11:11" x14ac:dyDescent="0.2">
      <c r="K7900"/>
    </row>
    <row r="7901" spans="11:11" x14ac:dyDescent="0.2">
      <c r="K7901"/>
    </row>
    <row r="7902" spans="11:11" x14ac:dyDescent="0.2">
      <c r="K7902"/>
    </row>
    <row r="7903" spans="11:11" x14ac:dyDescent="0.2">
      <c r="K7903"/>
    </row>
    <row r="7904" spans="11:11" x14ac:dyDescent="0.2">
      <c r="K7904"/>
    </row>
    <row r="7905" spans="11:11" x14ac:dyDescent="0.2">
      <c r="K7905"/>
    </row>
    <row r="7906" spans="11:11" x14ac:dyDescent="0.2">
      <c r="K7906"/>
    </row>
    <row r="7907" spans="11:11" x14ac:dyDescent="0.2">
      <c r="K7907"/>
    </row>
    <row r="7908" spans="11:11" x14ac:dyDescent="0.2">
      <c r="K7908"/>
    </row>
    <row r="7909" spans="11:11" x14ac:dyDescent="0.2">
      <c r="K7909"/>
    </row>
    <row r="7910" spans="11:11" x14ac:dyDescent="0.2">
      <c r="K7910"/>
    </row>
    <row r="7911" spans="11:11" x14ac:dyDescent="0.2">
      <c r="K7911"/>
    </row>
    <row r="7912" spans="11:11" x14ac:dyDescent="0.2">
      <c r="K7912"/>
    </row>
    <row r="7913" spans="11:11" x14ac:dyDescent="0.2">
      <c r="K7913"/>
    </row>
    <row r="7914" spans="11:11" x14ac:dyDescent="0.2">
      <c r="K7914"/>
    </row>
    <row r="7915" spans="11:11" x14ac:dyDescent="0.2">
      <c r="K7915"/>
    </row>
    <row r="7916" spans="11:11" x14ac:dyDescent="0.2">
      <c r="K7916"/>
    </row>
    <row r="7917" spans="11:11" x14ac:dyDescent="0.2">
      <c r="K7917"/>
    </row>
    <row r="7918" spans="11:11" x14ac:dyDescent="0.2">
      <c r="K7918"/>
    </row>
    <row r="7919" spans="11:11" x14ac:dyDescent="0.2">
      <c r="K7919"/>
    </row>
    <row r="7920" spans="11:11" x14ac:dyDescent="0.2">
      <c r="K7920"/>
    </row>
    <row r="7921" spans="11:11" x14ac:dyDescent="0.2">
      <c r="K7921"/>
    </row>
    <row r="7922" spans="11:11" x14ac:dyDescent="0.2">
      <c r="K7922"/>
    </row>
    <row r="7923" spans="11:11" x14ac:dyDescent="0.2">
      <c r="K7923"/>
    </row>
    <row r="7924" spans="11:11" x14ac:dyDescent="0.2">
      <c r="K7924"/>
    </row>
    <row r="7925" spans="11:11" x14ac:dyDescent="0.2">
      <c r="K7925"/>
    </row>
    <row r="7926" spans="11:11" x14ac:dyDescent="0.2">
      <c r="K7926"/>
    </row>
    <row r="7927" spans="11:11" x14ac:dyDescent="0.2">
      <c r="K7927"/>
    </row>
    <row r="7928" spans="11:11" x14ac:dyDescent="0.2">
      <c r="K7928"/>
    </row>
    <row r="7929" spans="11:11" x14ac:dyDescent="0.2">
      <c r="K7929"/>
    </row>
    <row r="7930" spans="11:11" x14ac:dyDescent="0.2">
      <c r="K7930"/>
    </row>
    <row r="7931" spans="11:11" x14ac:dyDescent="0.2">
      <c r="K7931"/>
    </row>
    <row r="7932" spans="11:11" x14ac:dyDescent="0.2">
      <c r="K7932"/>
    </row>
    <row r="7933" spans="11:11" x14ac:dyDescent="0.2">
      <c r="K7933"/>
    </row>
    <row r="7934" spans="11:11" x14ac:dyDescent="0.2">
      <c r="K7934"/>
    </row>
    <row r="7935" spans="11:11" x14ac:dyDescent="0.2">
      <c r="K7935"/>
    </row>
    <row r="7936" spans="11:11" x14ac:dyDescent="0.2">
      <c r="K7936"/>
    </row>
    <row r="7937" spans="11:11" x14ac:dyDescent="0.2">
      <c r="K7937"/>
    </row>
    <row r="7938" spans="11:11" x14ac:dyDescent="0.2">
      <c r="K7938"/>
    </row>
    <row r="7939" spans="11:11" x14ac:dyDescent="0.2">
      <c r="K7939"/>
    </row>
    <row r="7940" spans="11:11" x14ac:dyDescent="0.2">
      <c r="K7940"/>
    </row>
    <row r="7941" spans="11:11" x14ac:dyDescent="0.2">
      <c r="K7941"/>
    </row>
    <row r="7942" spans="11:11" x14ac:dyDescent="0.2">
      <c r="K7942"/>
    </row>
    <row r="7943" spans="11:11" x14ac:dyDescent="0.2">
      <c r="K7943"/>
    </row>
    <row r="7944" spans="11:11" x14ac:dyDescent="0.2">
      <c r="K7944"/>
    </row>
    <row r="7945" spans="11:11" x14ac:dyDescent="0.2">
      <c r="K7945"/>
    </row>
    <row r="7946" spans="11:11" x14ac:dyDescent="0.2">
      <c r="K7946"/>
    </row>
    <row r="7947" spans="11:11" x14ac:dyDescent="0.2">
      <c r="K7947"/>
    </row>
    <row r="7948" spans="11:11" x14ac:dyDescent="0.2">
      <c r="K7948"/>
    </row>
    <row r="7949" spans="11:11" x14ac:dyDescent="0.2">
      <c r="K7949"/>
    </row>
    <row r="7950" spans="11:11" x14ac:dyDescent="0.2">
      <c r="K7950"/>
    </row>
    <row r="7951" spans="11:11" x14ac:dyDescent="0.2">
      <c r="K7951"/>
    </row>
    <row r="7952" spans="11:11" x14ac:dyDescent="0.2">
      <c r="K7952"/>
    </row>
    <row r="7953" spans="11:11" x14ac:dyDescent="0.2">
      <c r="K7953"/>
    </row>
    <row r="7954" spans="11:11" x14ac:dyDescent="0.2">
      <c r="K7954"/>
    </row>
    <row r="7955" spans="11:11" x14ac:dyDescent="0.2">
      <c r="K7955"/>
    </row>
    <row r="7956" spans="11:11" x14ac:dyDescent="0.2">
      <c r="K7956"/>
    </row>
    <row r="7957" spans="11:11" x14ac:dyDescent="0.2">
      <c r="K7957"/>
    </row>
    <row r="7958" spans="11:11" x14ac:dyDescent="0.2">
      <c r="K7958"/>
    </row>
    <row r="7959" spans="11:11" x14ac:dyDescent="0.2">
      <c r="K7959"/>
    </row>
    <row r="7960" spans="11:11" x14ac:dyDescent="0.2">
      <c r="K7960"/>
    </row>
    <row r="7961" spans="11:11" x14ac:dyDescent="0.2">
      <c r="K7961"/>
    </row>
    <row r="7962" spans="11:11" x14ac:dyDescent="0.2">
      <c r="K7962"/>
    </row>
    <row r="7963" spans="11:11" x14ac:dyDescent="0.2">
      <c r="K7963"/>
    </row>
    <row r="7964" spans="11:11" x14ac:dyDescent="0.2">
      <c r="K7964"/>
    </row>
    <row r="7965" spans="11:11" x14ac:dyDescent="0.2">
      <c r="K7965"/>
    </row>
    <row r="7966" spans="11:11" x14ac:dyDescent="0.2">
      <c r="K7966"/>
    </row>
    <row r="7967" spans="11:11" x14ac:dyDescent="0.2">
      <c r="K7967"/>
    </row>
    <row r="7968" spans="11:11" x14ac:dyDescent="0.2">
      <c r="K7968"/>
    </row>
    <row r="7969" spans="11:11" x14ac:dyDescent="0.2">
      <c r="K7969"/>
    </row>
    <row r="7970" spans="11:11" x14ac:dyDescent="0.2">
      <c r="K7970"/>
    </row>
    <row r="7971" spans="11:11" x14ac:dyDescent="0.2">
      <c r="K7971"/>
    </row>
    <row r="7972" spans="11:11" x14ac:dyDescent="0.2">
      <c r="K7972"/>
    </row>
    <row r="7973" spans="11:11" x14ac:dyDescent="0.2">
      <c r="K7973"/>
    </row>
    <row r="7974" spans="11:11" x14ac:dyDescent="0.2">
      <c r="K7974"/>
    </row>
    <row r="7975" spans="11:11" x14ac:dyDescent="0.2">
      <c r="K7975"/>
    </row>
    <row r="7976" spans="11:11" x14ac:dyDescent="0.2">
      <c r="K7976"/>
    </row>
    <row r="7977" spans="11:11" x14ac:dyDescent="0.2">
      <c r="K7977"/>
    </row>
    <row r="7978" spans="11:11" x14ac:dyDescent="0.2">
      <c r="K7978"/>
    </row>
    <row r="7979" spans="11:11" x14ac:dyDescent="0.2">
      <c r="K7979"/>
    </row>
    <row r="7980" spans="11:11" x14ac:dyDescent="0.2">
      <c r="K7980"/>
    </row>
    <row r="7981" spans="11:11" x14ac:dyDescent="0.2">
      <c r="K7981"/>
    </row>
    <row r="7982" spans="11:11" x14ac:dyDescent="0.2">
      <c r="K7982"/>
    </row>
    <row r="7983" spans="11:11" x14ac:dyDescent="0.2">
      <c r="K7983"/>
    </row>
    <row r="7984" spans="11:11" x14ac:dyDescent="0.2">
      <c r="K7984"/>
    </row>
    <row r="7985" spans="11:11" x14ac:dyDescent="0.2">
      <c r="K7985"/>
    </row>
    <row r="7986" spans="11:11" x14ac:dyDescent="0.2">
      <c r="K7986"/>
    </row>
    <row r="7987" spans="11:11" x14ac:dyDescent="0.2">
      <c r="K7987"/>
    </row>
    <row r="7988" spans="11:11" x14ac:dyDescent="0.2">
      <c r="K7988"/>
    </row>
    <row r="7989" spans="11:11" x14ac:dyDescent="0.2">
      <c r="K7989"/>
    </row>
    <row r="7990" spans="11:11" x14ac:dyDescent="0.2">
      <c r="K7990"/>
    </row>
    <row r="7991" spans="11:11" x14ac:dyDescent="0.2">
      <c r="K7991"/>
    </row>
    <row r="7992" spans="11:11" x14ac:dyDescent="0.2">
      <c r="K7992"/>
    </row>
    <row r="7993" spans="11:11" x14ac:dyDescent="0.2">
      <c r="K7993"/>
    </row>
    <row r="7994" spans="11:11" x14ac:dyDescent="0.2">
      <c r="K7994"/>
    </row>
    <row r="7995" spans="11:11" x14ac:dyDescent="0.2">
      <c r="K7995"/>
    </row>
    <row r="7996" spans="11:11" x14ac:dyDescent="0.2">
      <c r="K7996"/>
    </row>
    <row r="7997" spans="11:11" x14ac:dyDescent="0.2">
      <c r="K7997"/>
    </row>
    <row r="7998" spans="11:11" x14ac:dyDescent="0.2">
      <c r="K7998"/>
    </row>
    <row r="7999" spans="11:11" x14ac:dyDescent="0.2">
      <c r="K7999"/>
    </row>
    <row r="8000" spans="11:11" x14ac:dyDescent="0.2">
      <c r="K8000"/>
    </row>
    <row r="8001" spans="11:11" x14ac:dyDescent="0.2">
      <c r="K8001"/>
    </row>
    <row r="8002" spans="11:11" x14ac:dyDescent="0.2">
      <c r="K8002"/>
    </row>
    <row r="8003" spans="11:11" x14ac:dyDescent="0.2">
      <c r="K8003"/>
    </row>
    <row r="8004" spans="11:11" x14ac:dyDescent="0.2">
      <c r="K8004"/>
    </row>
    <row r="8005" spans="11:11" x14ac:dyDescent="0.2">
      <c r="K8005"/>
    </row>
    <row r="8006" spans="11:11" x14ac:dyDescent="0.2">
      <c r="K8006"/>
    </row>
    <row r="8007" spans="11:11" x14ac:dyDescent="0.2">
      <c r="K8007"/>
    </row>
    <row r="8008" spans="11:11" x14ac:dyDescent="0.2">
      <c r="K8008"/>
    </row>
    <row r="8009" spans="11:11" x14ac:dyDescent="0.2">
      <c r="K8009"/>
    </row>
    <row r="8010" spans="11:11" x14ac:dyDescent="0.2">
      <c r="K8010"/>
    </row>
    <row r="8011" spans="11:11" x14ac:dyDescent="0.2">
      <c r="K8011"/>
    </row>
    <row r="8012" spans="11:11" x14ac:dyDescent="0.2">
      <c r="K8012"/>
    </row>
    <row r="8013" spans="11:11" x14ac:dyDescent="0.2">
      <c r="K8013"/>
    </row>
    <row r="8014" spans="11:11" x14ac:dyDescent="0.2">
      <c r="K8014"/>
    </row>
    <row r="8015" spans="11:11" x14ac:dyDescent="0.2">
      <c r="K8015"/>
    </row>
    <row r="8016" spans="11:11" x14ac:dyDescent="0.2">
      <c r="K8016"/>
    </row>
    <row r="8017" spans="11:11" x14ac:dyDescent="0.2">
      <c r="K8017"/>
    </row>
    <row r="8018" spans="11:11" x14ac:dyDescent="0.2">
      <c r="K8018"/>
    </row>
    <row r="8019" spans="11:11" x14ac:dyDescent="0.2">
      <c r="K8019"/>
    </row>
    <row r="8020" spans="11:11" x14ac:dyDescent="0.2">
      <c r="K8020"/>
    </row>
    <row r="8021" spans="11:11" x14ac:dyDescent="0.2">
      <c r="K8021"/>
    </row>
    <row r="8022" spans="11:11" x14ac:dyDescent="0.2">
      <c r="K8022"/>
    </row>
    <row r="8023" spans="11:11" x14ac:dyDescent="0.2">
      <c r="K8023"/>
    </row>
    <row r="8024" spans="11:11" x14ac:dyDescent="0.2">
      <c r="K8024"/>
    </row>
    <row r="8025" spans="11:11" x14ac:dyDescent="0.2">
      <c r="K8025"/>
    </row>
    <row r="8026" spans="11:11" x14ac:dyDescent="0.2">
      <c r="K8026"/>
    </row>
    <row r="8027" spans="11:11" x14ac:dyDescent="0.2">
      <c r="K8027"/>
    </row>
    <row r="8028" spans="11:11" x14ac:dyDescent="0.2">
      <c r="K8028"/>
    </row>
    <row r="8029" spans="11:11" x14ac:dyDescent="0.2">
      <c r="K8029"/>
    </row>
    <row r="8030" spans="11:11" x14ac:dyDescent="0.2">
      <c r="K8030"/>
    </row>
    <row r="8031" spans="11:11" x14ac:dyDescent="0.2">
      <c r="K8031"/>
    </row>
    <row r="8032" spans="11:11" x14ac:dyDescent="0.2">
      <c r="K8032"/>
    </row>
    <row r="8033" spans="11:11" x14ac:dyDescent="0.2">
      <c r="K8033"/>
    </row>
    <row r="8034" spans="11:11" x14ac:dyDescent="0.2">
      <c r="K8034"/>
    </row>
    <row r="8035" spans="11:11" x14ac:dyDescent="0.2">
      <c r="K8035"/>
    </row>
    <row r="8036" spans="11:11" x14ac:dyDescent="0.2">
      <c r="K8036"/>
    </row>
    <row r="8037" spans="11:11" x14ac:dyDescent="0.2">
      <c r="K8037"/>
    </row>
    <row r="8038" spans="11:11" x14ac:dyDescent="0.2">
      <c r="K8038"/>
    </row>
    <row r="8039" spans="11:11" x14ac:dyDescent="0.2">
      <c r="K8039"/>
    </row>
    <row r="8040" spans="11:11" x14ac:dyDescent="0.2">
      <c r="K8040"/>
    </row>
    <row r="8041" spans="11:11" x14ac:dyDescent="0.2">
      <c r="K8041"/>
    </row>
    <row r="8042" spans="11:11" x14ac:dyDescent="0.2">
      <c r="K8042"/>
    </row>
    <row r="8043" spans="11:11" x14ac:dyDescent="0.2">
      <c r="K8043"/>
    </row>
    <row r="8044" spans="11:11" x14ac:dyDescent="0.2">
      <c r="K8044"/>
    </row>
    <row r="8045" spans="11:11" x14ac:dyDescent="0.2">
      <c r="K8045"/>
    </row>
    <row r="8046" spans="11:11" x14ac:dyDescent="0.2">
      <c r="K8046"/>
    </row>
    <row r="8047" spans="11:11" x14ac:dyDescent="0.2">
      <c r="K8047"/>
    </row>
    <row r="8048" spans="11:11" x14ac:dyDescent="0.2">
      <c r="K8048"/>
    </row>
    <row r="8049" spans="11:11" x14ac:dyDescent="0.2">
      <c r="K8049"/>
    </row>
    <row r="8050" spans="11:11" x14ac:dyDescent="0.2">
      <c r="K8050"/>
    </row>
    <row r="8051" spans="11:11" x14ac:dyDescent="0.2">
      <c r="K8051"/>
    </row>
    <row r="8052" spans="11:11" x14ac:dyDescent="0.2">
      <c r="K8052"/>
    </row>
    <row r="8053" spans="11:11" x14ac:dyDescent="0.2">
      <c r="K8053"/>
    </row>
    <row r="8054" spans="11:11" x14ac:dyDescent="0.2">
      <c r="K8054"/>
    </row>
    <row r="8055" spans="11:11" x14ac:dyDescent="0.2">
      <c r="K8055"/>
    </row>
    <row r="8056" spans="11:11" x14ac:dyDescent="0.2">
      <c r="K8056"/>
    </row>
    <row r="8057" spans="11:11" x14ac:dyDescent="0.2">
      <c r="K8057"/>
    </row>
    <row r="8058" spans="11:11" x14ac:dyDescent="0.2">
      <c r="K8058"/>
    </row>
    <row r="8059" spans="11:11" x14ac:dyDescent="0.2">
      <c r="K8059"/>
    </row>
    <row r="8060" spans="11:11" x14ac:dyDescent="0.2">
      <c r="K8060"/>
    </row>
    <row r="8061" spans="11:11" x14ac:dyDescent="0.2">
      <c r="K8061"/>
    </row>
    <row r="8062" spans="11:11" x14ac:dyDescent="0.2">
      <c r="K8062"/>
    </row>
    <row r="8063" spans="11:11" x14ac:dyDescent="0.2">
      <c r="K8063"/>
    </row>
    <row r="8064" spans="11:11" x14ac:dyDescent="0.2">
      <c r="K8064"/>
    </row>
    <row r="8065" spans="11:11" x14ac:dyDescent="0.2">
      <c r="K8065"/>
    </row>
    <row r="8066" spans="11:11" x14ac:dyDescent="0.2">
      <c r="K8066"/>
    </row>
    <row r="8067" spans="11:11" x14ac:dyDescent="0.2">
      <c r="K8067"/>
    </row>
    <row r="8068" spans="11:11" x14ac:dyDescent="0.2">
      <c r="K8068"/>
    </row>
    <row r="8069" spans="11:11" x14ac:dyDescent="0.2">
      <c r="K8069"/>
    </row>
    <row r="8070" spans="11:11" x14ac:dyDescent="0.2">
      <c r="K8070"/>
    </row>
    <row r="8071" spans="11:11" x14ac:dyDescent="0.2">
      <c r="K8071"/>
    </row>
    <row r="8072" spans="11:11" x14ac:dyDescent="0.2">
      <c r="K8072"/>
    </row>
    <row r="8073" spans="11:11" x14ac:dyDescent="0.2">
      <c r="K8073"/>
    </row>
    <row r="8074" spans="11:11" x14ac:dyDescent="0.2">
      <c r="K8074"/>
    </row>
    <row r="8075" spans="11:11" x14ac:dyDescent="0.2">
      <c r="K8075"/>
    </row>
    <row r="8076" spans="11:11" x14ac:dyDescent="0.2">
      <c r="K8076"/>
    </row>
    <row r="8077" spans="11:11" x14ac:dyDescent="0.2">
      <c r="K8077"/>
    </row>
    <row r="8078" spans="11:11" x14ac:dyDescent="0.2">
      <c r="K8078"/>
    </row>
    <row r="8079" spans="11:11" x14ac:dyDescent="0.2">
      <c r="K8079"/>
    </row>
    <row r="8080" spans="11:11" x14ac:dyDescent="0.2">
      <c r="K8080"/>
    </row>
    <row r="8081" spans="11:11" x14ac:dyDescent="0.2">
      <c r="K8081"/>
    </row>
    <row r="8082" spans="11:11" x14ac:dyDescent="0.2">
      <c r="K8082"/>
    </row>
    <row r="8083" spans="11:11" x14ac:dyDescent="0.2">
      <c r="K8083"/>
    </row>
    <row r="8084" spans="11:11" x14ac:dyDescent="0.2">
      <c r="K8084"/>
    </row>
    <row r="8085" spans="11:11" x14ac:dyDescent="0.2">
      <c r="K8085"/>
    </row>
    <row r="8086" spans="11:11" x14ac:dyDescent="0.2">
      <c r="K8086"/>
    </row>
    <row r="8087" spans="11:11" x14ac:dyDescent="0.2">
      <c r="K8087"/>
    </row>
    <row r="8088" spans="11:11" x14ac:dyDescent="0.2">
      <c r="K8088"/>
    </row>
    <row r="8089" spans="11:11" x14ac:dyDescent="0.2">
      <c r="K8089"/>
    </row>
    <row r="8090" spans="11:11" x14ac:dyDescent="0.2">
      <c r="K8090"/>
    </row>
    <row r="8091" spans="11:11" x14ac:dyDescent="0.2">
      <c r="K8091"/>
    </row>
    <row r="8092" spans="11:11" x14ac:dyDescent="0.2">
      <c r="K8092"/>
    </row>
    <row r="8093" spans="11:11" x14ac:dyDescent="0.2">
      <c r="K8093"/>
    </row>
    <row r="8094" spans="11:11" x14ac:dyDescent="0.2">
      <c r="K8094"/>
    </row>
    <row r="8095" spans="11:11" x14ac:dyDescent="0.2">
      <c r="K8095"/>
    </row>
    <row r="8096" spans="11:11" x14ac:dyDescent="0.2">
      <c r="K8096"/>
    </row>
    <row r="8097" spans="11:11" x14ac:dyDescent="0.2">
      <c r="K8097"/>
    </row>
    <row r="8098" spans="11:11" x14ac:dyDescent="0.2">
      <c r="K8098"/>
    </row>
    <row r="8099" spans="11:11" x14ac:dyDescent="0.2">
      <c r="K8099"/>
    </row>
    <row r="8100" spans="11:11" x14ac:dyDescent="0.2">
      <c r="K8100"/>
    </row>
    <row r="8101" spans="11:11" x14ac:dyDescent="0.2">
      <c r="K8101"/>
    </row>
    <row r="8102" spans="11:11" x14ac:dyDescent="0.2">
      <c r="K8102"/>
    </row>
    <row r="8103" spans="11:11" x14ac:dyDescent="0.2">
      <c r="K8103"/>
    </row>
    <row r="8104" spans="11:11" x14ac:dyDescent="0.2">
      <c r="K8104"/>
    </row>
    <row r="8105" spans="11:11" x14ac:dyDescent="0.2">
      <c r="K8105"/>
    </row>
    <row r="8106" spans="11:11" x14ac:dyDescent="0.2">
      <c r="K8106"/>
    </row>
    <row r="8107" spans="11:11" x14ac:dyDescent="0.2">
      <c r="K8107"/>
    </row>
    <row r="8108" spans="11:11" x14ac:dyDescent="0.2">
      <c r="K8108"/>
    </row>
    <row r="8109" spans="11:11" x14ac:dyDescent="0.2">
      <c r="K8109"/>
    </row>
    <row r="8110" spans="11:11" x14ac:dyDescent="0.2">
      <c r="K8110"/>
    </row>
    <row r="8111" spans="11:11" x14ac:dyDescent="0.2">
      <c r="K8111"/>
    </row>
    <row r="8112" spans="11:11" x14ac:dyDescent="0.2">
      <c r="K8112"/>
    </row>
    <row r="8113" spans="11:11" x14ac:dyDescent="0.2">
      <c r="K8113"/>
    </row>
    <row r="8114" spans="11:11" x14ac:dyDescent="0.2">
      <c r="K8114"/>
    </row>
    <row r="8115" spans="11:11" x14ac:dyDescent="0.2">
      <c r="K8115"/>
    </row>
    <row r="8116" spans="11:11" x14ac:dyDescent="0.2">
      <c r="K8116"/>
    </row>
    <row r="8117" spans="11:11" x14ac:dyDescent="0.2">
      <c r="K8117"/>
    </row>
    <row r="8118" spans="11:11" x14ac:dyDescent="0.2">
      <c r="K8118"/>
    </row>
    <row r="8119" spans="11:11" x14ac:dyDescent="0.2">
      <c r="K8119"/>
    </row>
    <row r="8120" spans="11:11" x14ac:dyDescent="0.2">
      <c r="K8120"/>
    </row>
    <row r="8121" spans="11:11" x14ac:dyDescent="0.2">
      <c r="K8121"/>
    </row>
    <row r="8122" spans="11:11" x14ac:dyDescent="0.2">
      <c r="K8122"/>
    </row>
    <row r="8123" spans="11:11" x14ac:dyDescent="0.2">
      <c r="K8123"/>
    </row>
    <row r="8124" spans="11:11" x14ac:dyDescent="0.2">
      <c r="K8124"/>
    </row>
    <row r="8125" spans="11:11" x14ac:dyDescent="0.2">
      <c r="K8125"/>
    </row>
    <row r="8126" spans="11:11" x14ac:dyDescent="0.2">
      <c r="K8126"/>
    </row>
    <row r="8127" spans="11:11" x14ac:dyDescent="0.2">
      <c r="K8127"/>
    </row>
    <row r="8128" spans="11:11" x14ac:dyDescent="0.2">
      <c r="K8128"/>
    </row>
    <row r="8129" spans="11:11" x14ac:dyDescent="0.2">
      <c r="K8129"/>
    </row>
    <row r="8130" spans="11:11" x14ac:dyDescent="0.2">
      <c r="K8130"/>
    </row>
    <row r="8131" spans="11:11" x14ac:dyDescent="0.2">
      <c r="K8131"/>
    </row>
    <row r="8132" spans="11:11" x14ac:dyDescent="0.2">
      <c r="K8132"/>
    </row>
    <row r="8133" spans="11:11" x14ac:dyDescent="0.2">
      <c r="K8133"/>
    </row>
    <row r="8134" spans="11:11" x14ac:dyDescent="0.2">
      <c r="K8134"/>
    </row>
    <row r="8135" spans="11:11" x14ac:dyDescent="0.2">
      <c r="K8135"/>
    </row>
    <row r="8136" spans="11:11" x14ac:dyDescent="0.2">
      <c r="K8136"/>
    </row>
    <row r="8137" spans="11:11" x14ac:dyDescent="0.2">
      <c r="K8137"/>
    </row>
    <row r="8138" spans="11:11" x14ac:dyDescent="0.2">
      <c r="K8138"/>
    </row>
    <row r="8139" spans="11:11" x14ac:dyDescent="0.2">
      <c r="K8139"/>
    </row>
    <row r="8140" spans="11:11" x14ac:dyDescent="0.2">
      <c r="K8140"/>
    </row>
    <row r="8141" spans="11:11" x14ac:dyDescent="0.2">
      <c r="K8141"/>
    </row>
    <row r="8142" spans="11:11" x14ac:dyDescent="0.2">
      <c r="K8142"/>
    </row>
    <row r="8143" spans="11:11" x14ac:dyDescent="0.2">
      <c r="K8143"/>
    </row>
    <row r="8144" spans="11:11" x14ac:dyDescent="0.2">
      <c r="K8144"/>
    </row>
    <row r="8145" spans="11:11" x14ac:dyDescent="0.2">
      <c r="K8145"/>
    </row>
    <row r="8146" spans="11:11" x14ac:dyDescent="0.2">
      <c r="K8146"/>
    </row>
    <row r="8147" spans="11:11" x14ac:dyDescent="0.2">
      <c r="K8147"/>
    </row>
    <row r="8148" spans="11:11" x14ac:dyDescent="0.2">
      <c r="K8148"/>
    </row>
    <row r="8149" spans="11:11" x14ac:dyDescent="0.2">
      <c r="K8149"/>
    </row>
    <row r="8150" spans="11:11" x14ac:dyDescent="0.2">
      <c r="K8150"/>
    </row>
    <row r="8151" spans="11:11" x14ac:dyDescent="0.2">
      <c r="K8151"/>
    </row>
    <row r="8152" spans="11:11" x14ac:dyDescent="0.2">
      <c r="K8152"/>
    </row>
    <row r="8153" spans="11:11" x14ac:dyDescent="0.2">
      <c r="K8153"/>
    </row>
    <row r="8154" spans="11:11" x14ac:dyDescent="0.2">
      <c r="K8154"/>
    </row>
    <row r="8155" spans="11:11" x14ac:dyDescent="0.2">
      <c r="K8155"/>
    </row>
    <row r="8156" spans="11:11" x14ac:dyDescent="0.2">
      <c r="K8156"/>
    </row>
    <row r="8157" spans="11:11" x14ac:dyDescent="0.2">
      <c r="K8157"/>
    </row>
    <row r="8158" spans="11:11" x14ac:dyDescent="0.2">
      <c r="K8158"/>
    </row>
    <row r="8159" spans="11:11" x14ac:dyDescent="0.2">
      <c r="K8159"/>
    </row>
    <row r="8160" spans="11:11" x14ac:dyDescent="0.2">
      <c r="K8160"/>
    </row>
    <row r="8161" spans="11:11" x14ac:dyDescent="0.2">
      <c r="K8161"/>
    </row>
    <row r="8162" spans="11:11" x14ac:dyDescent="0.2">
      <c r="K8162"/>
    </row>
    <row r="8163" spans="11:11" x14ac:dyDescent="0.2">
      <c r="K8163"/>
    </row>
    <row r="8164" spans="11:11" x14ac:dyDescent="0.2">
      <c r="K8164"/>
    </row>
    <row r="8165" spans="11:11" x14ac:dyDescent="0.2">
      <c r="K8165"/>
    </row>
    <row r="8166" spans="11:11" x14ac:dyDescent="0.2">
      <c r="K8166"/>
    </row>
    <row r="8167" spans="11:11" x14ac:dyDescent="0.2">
      <c r="K8167"/>
    </row>
    <row r="8168" spans="11:11" x14ac:dyDescent="0.2">
      <c r="K8168"/>
    </row>
    <row r="8169" spans="11:11" x14ac:dyDescent="0.2">
      <c r="K8169"/>
    </row>
    <row r="8170" spans="11:11" x14ac:dyDescent="0.2">
      <c r="K8170"/>
    </row>
    <row r="8171" spans="11:11" x14ac:dyDescent="0.2">
      <c r="K8171"/>
    </row>
    <row r="8172" spans="11:11" x14ac:dyDescent="0.2">
      <c r="K8172"/>
    </row>
    <row r="8173" spans="11:11" x14ac:dyDescent="0.2">
      <c r="K8173"/>
    </row>
    <row r="8174" spans="11:11" x14ac:dyDescent="0.2">
      <c r="K8174"/>
    </row>
    <row r="8175" spans="11:11" x14ac:dyDescent="0.2">
      <c r="K8175"/>
    </row>
    <row r="8176" spans="11:11" x14ac:dyDescent="0.2">
      <c r="K8176"/>
    </row>
    <row r="8177" spans="11:11" x14ac:dyDescent="0.2">
      <c r="K8177"/>
    </row>
    <row r="8178" spans="11:11" x14ac:dyDescent="0.2">
      <c r="K8178"/>
    </row>
    <row r="8179" spans="11:11" x14ac:dyDescent="0.2">
      <c r="K8179"/>
    </row>
    <row r="8180" spans="11:11" x14ac:dyDescent="0.2">
      <c r="K8180"/>
    </row>
    <row r="8181" spans="11:11" x14ac:dyDescent="0.2">
      <c r="K8181"/>
    </row>
    <row r="8182" spans="11:11" x14ac:dyDescent="0.2">
      <c r="K8182"/>
    </row>
    <row r="8183" spans="11:11" x14ac:dyDescent="0.2">
      <c r="K8183"/>
    </row>
    <row r="8184" spans="11:11" x14ac:dyDescent="0.2">
      <c r="K8184"/>
    </row>
    <row r="8185" spans="11:11" x14ac:dyDescent="0.2">
      <c r="K8185"/>
    </row>
    <row r="8186" spans="11:11" x14ac:dyDescent="0.2">
      <c r="K8186"/>
    </row>
    <row r="8187" spans="11:11" x14ac:dyDescent="0.2">
      <c r="K8187"/>
    </row>
    <row r="8188" spans="11:11" x14ac:dyDescent="0.2">
      <c r="K8188"/>
    </row>
    <row r="8189" spans="11:11" x14ac:dyDescent="0.2">
      <c r="K8189"/>
    </row>
    <row r="8190" spans="11:11" x14ac:dyDescent="0.2">
      <c r="K8190"/>
    </row>
    <row r="8191" spans="11:11" x14ac:dyDescent="0.2">
      <c r="K8191"/>
    </row>
    <row r="8192" spans="11:11" x14ac:dyDescent="0.2">
      <c r="K8192"/>
    </row>
    <row r="8193" spans="11:11" x14ac:dyDescent="0.2">
      <c r="K8193"/>
    </row>
    <row r="8194" spans="11:11" x14ac:dyDescent="0.2">
      <c r="K8194"/>
    </row>
    <row r="8195" spans="11:11" x14ac:dyDescent="0.2">
      <c r="K8195"/>
    </row>
    <row r="8196" spans="11:11" x14ac:dyDescent="0.2">
      <c r="K8196"/>
    </row>
    <row r="8197" spans="11:11" x14ac:dyDescent="0.2">
      <c r="K8197"/>
    </row>
    <row r="8198" spans="11:11" x14ac:dyDescent="0.2">
      <c r="K8198"/>
    </row>
    <row r="8199" spans="11:11" x14ac:dyDescent="0.2">
      <c r="K8199"/>
    </row>
    <row r="8200" spans="11:11" x14ac:dyDescent="0.2">
      <c r="K8200"/>
    </row>
    <row r="8201" spans="11:11" x14ac:dyDescent="0.2">
      <c r="K8201"/>
    </row>
    <row r="8202" spans="11:11" x14ac:dyDescent="0.2">
      <c r="K8202"/>
    </row>
    <row r="8203" spans="11:11" x14ac:dyDescent="0.2">
      <c r="K8203"/>
    </row>
    <row r="8204" spans="11:11" x14ac:dyDescent="0.2">
      <c r="K8204"/>
    </row>
    <row r="8205" spans="11:11" x14ac:dyDescent="0.2">
      <c r="K8205"/>
    </row>
    <row r="8206" spans="11:11" x14ac:dyDescent="0.2">
      <c r="K8206"/>
    </row>
    <row r="8207" spans="11:11" x14ac:dyDescent="0.2">
      <c r="K8207"/>
    </row>
    <row r="8208" spans="11:11" x14ac:dyDescent="0.2">
      <c r="K8208"/>
    </row>
    <row r="8209" spans="11:11" x14ac:dyDescent="0.2">
      <c r="K8209"/>
    </row>
    <row r="8210" spans="11:11" x14ac:dyDescent="0.2">
      <c r="K8210"/>
    </row>
    <row r="8211" spans="11:11" x14ac:dyDescent="0.2">
      <c r="K8211"/>
    </row>
    <row r="8212" spans="11:11" x14ac:dyDescent="0.2">
      <c r="K8212"/>
    </row>
    <row r="8213" spans="11:11" x14ac:dyDescent="0.2">
      <c r="K8213"/>
    </row>
    <row r="8214" spans="11:11" x14ac:dyDescent="0.2">
      <c r="K8214"/>
    </row>
    <row r="8215" spans="11:11" x14ac:dyDescent="0.2">
      <c r="K8215"/>
    </row>
    <row r="8216" spans="11:11" x14ac:dyDescent="0.2">
      <c r="K8216"/>
    </row>
    <row r="8217" spans="11:11" x14ac:dyDescent="0.2">
      <c r="K8217"/>
    </row>
    <row r="8218" spans="11:11" x14ac:dyDescent="0.2">
      <c r="K8218"/>
    </row>
    <row r="8219" spans="11:11" x14ac:dyDescent="0.2">
      <c r="K8219"/>
    </row>
    <row r="8220" spans="11:11" x14ac:dyDescent="0.2">
      <c r="K8220"/>
    </row>
    <row r="8221" spans="11:11" x14ac:dyDescent="0.2">
      <c r="K8221"/>
    </row>
    <row r="8222" spans="11:11" x14ac:dyDescent="0.2">
      <c r="K8222"/>
    </row>
    <row r="8223" spans="11:11" x14ac:dyDescent="0.2">
      <c r="K8223"/>
    </row>
    <row r="8224" spans="11:11" x14ac:dyDescent="0.2">
      <c r="K8224"/>
    </row>
    <row r="8225" spans="11:11" x14ac:dyDescent="0.2">
      <c r="K8225"/>
    </row>
    <row r="8226" spans="11:11" x14ac:dyDescent="0.2">
      <c r="K8226"/>
    </row>
    <row r="8227" spans="11:11" x14ac:dyDescent="0.2">
      <c r="K8227"/>
    </row>
    <row r="8228" spans="11:11" x14ac:dyDescent="0.2">
      <c r="K8228"/>
    </row>
    <row r="8229" spans="11:11" x14ac:dyDescent="0.2">
      <c r="K8229"/>
    </row>
    <row r="8230" spans="11:11" x14ac:dyDescent="0.2">
      <c r="K8230"/>
    </row>
    <row r="8231" spans="11:11" x14ac:dyDescent="0.2">
      <c r="K8231"/>
    </row>
    <row r="8232" spans="11:11" x14ac:dyDescent="0.2">
      <c r="K8232"/>
    </row>
    <row r="8233" spans="11:11" x14ac:dyDescent="0.2">
      <c r="K8233"/>
    </row>
    <row r="8234" spans="11:11" x14ac:dyDescent="0.2">
      <c r="K8234"/>
    </row>
    <row r="8235" spans="11:11" x14ac:dyDescent="0.2">
      <c r="K8235"/>
    </row>
    <row r="8236" spans="11:11" x14ac:dyDescent="0.2">
      <c r="K8236"/>
    </row>
    <row r="8237" spans="11:11" x14ac:dyDescent="0.2">
      <c r="K8237"/>
    </row>
    <row r="8238" spans="11:11" x14ac:dyDescent="0.2">
      <c r="K8238"/>
    </row>
    <row r="8239" spans="11:11" x14ac:dyDescent="0.2">
      <c r="K8239"/>
    </row>
    <row r="8240" spans="11:11" x14ac:dyDescent="0.2">
      <c r="K8240"/>
    </row>
    <row r="8241" spans="11:11" x14ac:dyDescent="0.2">
      <c r="K8241"/>
    </row>
    <row r="8242" spans="11:11" x14ac:dyDescent="0.2">
      <c r="K8242"/>
    </row>
    <row r="8243" spans="11:11" x14ac:dyDescent="0.2">
      <c r="K8243"/>
    </row>
    <row r="8244" spans="11:11" x14ac:dyDescent="0.2">
      <c r="K8244"/>
    </row>
    <row r="8245" spans="11:11" x14ac:dyDescent="0.2">
      <c r="K8245"/>
    </row>
    <row r="8246" spans="11:11" x14ac:dyDescent="0.2">
      <c r="K8246"/>
    </row>
    <row r="8247" spans="11:11" x14ac:dyDescent="0.2">
      <c r="K8247"/>
    </row>
    <row r="8248" spans="11:11" x14ac:dyDescent="0.2">
      <c r="K8248"/>
    </row>
    <row r="8249" spans="11:11" x14ac:dyDescent="0.2">
      <c r="K8249"/>
    </row>
    <row r="8250" spans="11:11" x14ac:dyDescent="0.2">
      <c r="K8250"/>
    </row>
    <row r="8251" spans="11:11" x14ac:dyDescent="0.2">
      <c r="K8251"/>
    </row>
    <row r="8252" spans="11:11" x14ac:dyDescent="0.2">
      <c r="K8252"/>
    </row>
    <row r="8253" spans="11:11" x14ac:dyDescent="0.2">
      <c r="K8253"/>
    </row>
    <row r="8254" spans="11:11" x14ac:dyDescent="0.2">
      <c r="K8254"/>
    </row>
    <row r="8255" spans="11:11" x14ac:dyDescent="0.2">
      <c r="K8255"/>
    </row>
    <row r="8256" spans="11:11" x14ac:dyDescent="0.2">
      <c r="K8256"/>
    </row>
    <row r="8257" spans="11:11" x14ac:dyDescent="0.2">
      <c r="K8257"/>
    </row>
    <row r="8258" spans="11:11" x14ac:dyDescent="0.2">
      <c r="K8258"/>
    </row>
    <row r="8259" spans="11:11" x14ac:dyDescent="0.2">
      <c r="K8259"/>
    </row>
    <row r="8260" spans="11:11" x14ac:dyDescent="0.2">
      <c r="K8260"/>
    </row>
    <row r="8261" spans="11:11" x14ac:dyDescent="0.2">
      <c r="K8261"/>
    </row>
    <row r="8262" spans="11:11" x14ac:dyDescent="0.2">
      <c r="K8262"/>
    </row>
    <row r="8263" spans="11:11" x14ac:dyDescent="0.2">
      <c r="K8263"/>
    </row>
    <row r="8264" spans="11:11" x14ac:dyDescent="0.2">
      <c r="K8264"/>
    </row>
    <row r="8265" spans="11:11" x14ac:dyDescent="0.2">
      <c r="K8265"/>
    </row>
    <row r="8266" spans="11:11" x14ac:dyDescent="0.2">
      <c r="K8266"/>
    </row>
    <row r="8267" spans="11:11" x14ac:dyDescent="0.2">
      <c r="K8267"/>
    </row>
    <row r="8268" spans="11:11" x14ac:dyDescent="0.2">
      <c r="K8268"/>
    </row>
    <row r="8269" spans="11:11" x14ac:dyDescent="0.2">
      <c r="K8269"/>
    </row>
    <row r="8270" spans="11:11" x14ac:dyDescent="0.2">
      <c r="K8270"/>
    </row>
    <row r="8271" spans="11:11" x14ac:dyDescent="0.2">
      <c r="K8271"/>
    </row>
    <row r="8272" spans="11:11" x14ac:dyDescent="0.2">
      <c r="K8272"/>
    </row>
    <row r="8273" spans="11:11" x14ac:dyDescent="0.2">
      <c r="K8273"/>
    </row>
    <row r="8274" spans="11:11" x14ac:dyDescent="0.2">
      <c r="K8274"/>
    </row>
    <row r="8275" spans="11:11" x14ac:dyDescent="0.2">
      <c r="K8275"/>
    </row>
    <row r="8276" spans="11:11" x14ac:dyDescent="0.2">
      <c r="K8276"/>
    </row>
    <row r="8277" spans="11:11" x14ac:dyDescent="0.2">
      <c r="K8277"/>
    </row>
    <row r="8278" spans="11:11" x14ac:dyDescent="0.2">
      <c r="K8278"/>
    </row>
    <row r="8279" spans="11:11" x14ac:dyDescent="0.2">
      <c r="K8279"/>
    </row>
    <row r="8280" spans="11:11" x14ac:dyDescent="0.2">
      <c r="K8280"/>
    </row>
    <row r="8281" spans="11:11" x14ac:dyDescent="0.2">
      <c r="K8281"/>
    </row>
    <row r="8282" spans="11:11" x14ac:dyDescent="0.2">
      <c r="K8282"/>
    </row>
    <row r="8283" spans="11:11" x14ac:dyDescent="0.2">
      <c r="K8283"/>
    </row>
    <row r="8284" spans="11:11" x14ac:dyDescent="0.2">
      <c r="K8284"/>
    </row>
    <row r="8285" spans="11:11" x14ac:dyDescent="0.2">
      <c r="K8285"/>
    </row>
    <row r="8286" spans="11:11" x14ac:dyDescent="0.2">
      <c r="K8286"/>
    </row>
    <row r="8287" spans="11:11" x14ac:dyDescent="0.2">
      <c r="K8287"/>
    </row>
    <row r="8288" spans="11:11" x14ac:dyDescent="0.2">
      <c r="K8288"/>
    </row>
    <row r="8289" spans="11:11" x14ac:dyDescent="0.2">
      <c r="K8289"/>
    </row>
    <row r="8290" spans="11:11" x14ac:dyDescent="0.2">
      <c r="K8290"/>
    </row>
    <row r="8291" spans="11:11" x14ac:dyDescent="0.2">
      <c r="K8291"/>
    </row>
    <row r="8292" spans="11:11" x14ac:dyDescent="0.2">
      <c r="K8292"/>
    </row>
    <row r="8293" spans="11:11" x14ac:dyDescent="0.2">
      <c r="K8293"/>
    </row>
    <row r="8294" spans="11:11" x14ac:dyDescent="0.2">
      <c r="K8294"/>
    </row>
    <row r="8295" spans="11:11" x14ac:dyDescent="0.2">
      <c r="K8295"/>
    </row>
    <row r="8296" spans="11:11" x14ac:dyDescent="0.2">
      <c r="K8296"/>
    </row>
    <row r="8297" spans="11:11" x14ac:dyDescent="0.2">
      <c r="K8297"/>
    </row>
    <row r="8298" spans="11:11" x14ac:dyDescent="0.2">
      <c r="K8298"/>
    </row>
    <row r="8299" spans="11:11" x14ac:dyDescent="0.2">
      <c r="K8299"/>
    </row>
    <row r="8300" spans="11:11" x14ac:dyDescent="0.2">
      <c r="K8300"/>
    </row>
    <row r="8301" spans="11:11" x14ac:dyDescent="0.2">
      <c r="K8301"/>
    </row>
    <row r="8302" spans="11:11" x14ac:dyDescent="0.2">
      <c r="K8302"/>
    </row>
    <row r="8303" spans="11:11" x14ac:dyDescent="0.2">
      <c r="K8303"/>
    </row>
    <row r="8304" spans="11:11" x14ac:dyDescent="0.2">
      <c r="K8304"/>
    </row>
    <row r="8305" spans="11:11" x14ac:dyDescent="0.2">
      <c r="K8305"/>
    </row>
    <row r="8306" spans="11:11" x14ac:dyDescent="0.2">
      <c r="K8306"/>
    </row>
    <row r="8307" spans="11:11" x14ac:dyDescent="0.2">
      <c r="K8307"/>
    </row>
    <row r="8308" spans="11:11" x14ac:dyDescent="0.2">
      <c r="K8308"/>
    </row>
    <row r="8309" spans="11:11" x14ac:dyDescent="0.2">
      <c r="K8309"/>
    </row>
    <row r="8310" spans="11:11" x14ac:dyDescent="0.2">
      <c r="K8310"/>
    </row>
    <row r="8311" spans="11:11" x14ac:dyDescent="0.2">
      <c r="K8311"/>
    </row>
    <row r="8312" spans="11:11" x14ac:dyDescent="0.2">
      <c r="K8312"/>
    </row>
    <row r="8313" spans="11:11" x14ac:dyDescent="0.2">
      <c r="K8313"/>
    </row>
    <row r="8314" spans="11:11" x14ac:dyDescent="0.2">
      <c r="K8314"/>
    </row>
    <row r="8315" spans="11:11" x14ac:dyDescent="0.2">
      <c r="K8315"/>
    </row>
    <row r="8316" spans="11:11" x14ac:dyDescent="0.2">
      <c r="K8316"/>
    </row>
    <row r="8317" spans="11:11" x14ac:dyDescent="0.2">
      <c r="K8317"/>
    </row>
    <row r="8318" spans="11:11" x14ac:dyDescent="0.2">
      <c r="K8318"/>
    </row>
    <row r="8319" spans="11:11" x14ac:dyDescent="0.2">
      <c r="K8319"/>
    </row>
    <row r="8320" spans="11:11" x14ac:dyDescent="0.2">
      <c r="K8320"/>
    </row>
    <row r="8321" spans="11:11" x14ac:dyDescent="0.2">
      <c r="K8321"/>
    </row>
    <row r="8322" spans="11:11" x14ac:dyDescent="0.2">
      <c r="K8322"/>
    </row>
    <row r="8323" spans="11:11" x14ac:dyDescent="0.2">
      <c r="K8323"/>
    </row>
    <row r="8324" spans="11:11" x14ac:dyDescent="0.2">
      <c r="K8324"/>
    </row>
    <row r="8325" spans="11:11" x14ac:dyDescent="0.2">
      <c r="K8325"/>
    </row>
    <row r="8326" spans="11:11" x14ac:dyDescent="0.2">
      <c r="K8326"/>
    </row>
    <row r="8327" spans="11:11" x14ac:dyDescent="0.2">
      <c r="K8327"/>
    </row>
    <row r="8328" spans="11:11" x14ac:dyDescent="0.2">
      <c r="K8328"/>
    </row>
    <row r="8329" spans="11:11" x14ac:dyDescent="0.2">
      <c r="K8329"/>
    </row>
    <row r="8330" spans="11:11" x14ac:dyDescent="0.2">
      <c r="K8330"/>
    </row>
    <row r="8331" spans="11:11" x14ac:dyDescent="0.2">
      <c r="K8331"/>
    </row>
    <row r="8332" spans="11:11" x14ac:dyDescent="0.2">
      <c r="K8332"/>
    </row>
    <row r="8333" spans="11:11" x14ac:dyDescent="0.2">
      <c r="K8333"/>
    </row>
    <row r="8334" spans="11:11" x14ac:dyDescent="0.2">
      <c r="K8334"/>
    </row>
    <row r="8335" spans="11:11" x14ac:dyDescent="0.2">
      <c r="K8335"/>
    </row>
    <row r="8336" spans="11:11" x14ac:dyDescent="0.2">
      <c r="K8336"/>
    </row>
    <row r="8337" spans="11:11" x14ac:dyDescent="0.2">
      <c r="K8337"/>
    </row>
    <row r="8338" spans="11:11" x14ac:dyDescent="0.2">
      <c r="K8338"/>
    </row>
    <row r="8339" spans="11:11" x14ac:dyDescent="0.2">
      <c r="K8339"/>
    </row>
    <row r="8340" spans="11:11" x14ac:dyDescent="0.2">
      <c r="K8340"/>
    </row>
    <row r="8341" spans="11:11" x14ac:dyDescent="0.2">
      <c r="K8341"/>
    </row>
    <row r="8342" spans="11:11" x14ac:dyDescent="0.2">
      <c r="K8342"/>
    </row>
    <row r="8343" spans="11:11" x14ac:dyDescent="0.2">
      <c r="K8343"/>
    </row>
    <row r="8344" spans="11:11" x14ac:dyDescent="0.2">
      <c r="K8344"/>
    </row>
    <row r="8345" spans="11:11" x14ac:dyDescent="0.2">
      <c r="K8345"/>
    </row>
    <row r="8346" spans="11:11" x14ac:dyDescent="0.2">
      <c r="K8346"/>
    </row>
    <row r="8347" spans="11:11" x14ac:dyDescent="0.2">
      <c r="K8347"/>
    </row>
    <row r="8348" spans="11:11" x14ac:dyDescent="0.2">
      <c r="K8348"/>
    </row>
    <row r="8349" spans="11:11" x14ac:dyDescent="0.2">
      <c r="K8349"/>
    </row>
    <row r="8350" spans="11:11" x14ac:dyDescent="0.2">
      <c r="K8350"/>
    </row>
    <row r="8351" spans="11:11" x14ac:dyDescent="0.2">
      <c r="K8351"/>
    </row>
    <row r="8352" spans="11:11" x14ac:dyDescent="0.2">
      <c r="K8352"/>
    </row>
    <row r="8353" spans="11:11" x14ac:dyDescent="0.2">
      <c r="K8353"/>
    </row>
    <row r="8354" spans="11:11" x14ac:dyDescent="0.2">
      <c r="K8354"/>
    </row>
    <row r="8355" spans="11:11" x14ac:dyDescent="0.2">
      <c r="K8355"/>
    </row>
    <row r="8356" spans="11:11" x14ac:dyDescent="0.2">
      <c r="K8356"/>
    </row>
    <row r="8357" spans="11:11" x14ac:dyDescent="0.2">
      <c r="K8357"/>
    </row>
    <row r="8358" spans="11:11" x14ac:dyDescent="0.2">
      <c r="K8358"/>
    </row>
    <row r="8359" spans="11:11" x14ac:dyDescent="0.2">
      <c r="K8359"/>
    </row>
    <row r="8360" spans="11:11" x14ac:dyDescent="0.2">
      <c r="K8360"/>
    </row>
    <row r="8361" spans="11:11" x14ac:dyDescent="0.2">
      <c r="K8361"/>
    </row>
    <row r="8362" spans="11:11" x14ac:dyDescent="0.2">
      <c r="K8362"/>
    </row>
    <row r="8363" spans="11:11" x14ac:dyDescent="0.2">
      <c r="K8363"/>
    </row>
    <row r="8364" spans="11:11" x14ac:dyDescent="0.2">
      <c r="K8364"/>
    </row>
    <row r="8365" spans="11:11" x14ac:dyDescent="0.2">
      <c r="K8365"/>
    </row>
    <row r="8366" spans="11:11" x14ac:dyDescent="0.2">
      <c r="K8366"/>
    </row>
    <row r="8367" spans="11:11" x14ac:dyDescent="0.2">
      <c r="K8367"/>
    </row>
    <row r="8368" spans="11:11" x14ac:dyDescent="0.2">
      <c r="K8368"/>
    </row>
    <row r="8369" spans="11:11" x14ac:dyDescent="0.2">
      <c r="K8369"/>
    </row>
    <row r="8370" spans="11:11" x14ac:dyDescent="0.2">
      <c r="K8370"/>
    </row>
    <row r="8371" spans="11:11" x14ac:dyDescent="0.2">
      <c r="K8371"/>
    </row>
    <row r="8372" spans="11:11" x14ac:dyDescent="0.2">
      <c r="K8372"/>
    </row>
    <row r="8373" spans="11:11" x14ac:dyDescent="0.2">
      <c r="K8373"/>
    </row>
    <row r="8374" spans="11:11" x14ac:dyDescent="0.2">
      <c r="K8374"/>
    </row>
    <row r="8375" spans="11:11" x14ac:dyDescent="0.2">
      <c r="K8375"/>
    </row>
    <row r="8376" spans="11:11" x14ac:dyDescent="0.2">
      <c r="K8376"/>
    </row>
    <row r="8377" spans="11:11" x14ac:dyDescent="0.2">
      <c r="K8377"/>
    </row>
    <row r="8378" spans="11:11" x14ac:dyDescent="0.2">
      <c r="K8378"/>
    </row>
    <row r="8379" spans="11:11" x14ac:dyDescent="0.2">
      <c r="K8379"/>
    </row>
    <row r="8380" spans="11:11" x14ac:dyDescent="0.2">
      <c r="K8380"/>
    </row>
    <row r="8381" spans="11:11" x14ac:dyDescent="0.2">
      <c r="K8381"/>
    </row>
    <row r="8382" spans="11:11" x14ac:dyDescent="0.2">
      <c r="K8382"/>
    </row>
    <row r="8383" spans="11:11" x14ac:dyDescent="0.2">
      <c r="K8383"/>
    </row>
    <row r="8384" spans="11:11" x14ac:dyDescent="0.2">
      <c r="K8384"/>
    </row>
    <row r="8385" spans="11:11" x14ac:dyDescent="0.2">
      <c r="K8385"/>
    </row>
    <row r="8386" spans="11:11" x14ac:dyDescent="0.2">
      <c r="K8386"/>
    </row>
    <row r="8387" spans="11:11" x14ac:dyDescent="0.2">
      <c r="K8387"/>
    </row>
    <row r="8388" spans="11:11" x14ac:dyDescent="0.2">
      <c r="K8388"/>
    </row>
    <row r="8389" spans="11:11" x14ac:dyDescent="0.2">
      <c r="K8389"/>
    </row>
    <row r="8390" spans="11:11" x14ac:dyDescent="0.2">
      <c r="K8390"/>
    </row>
    <row r="8391" spans="11:11" x14ac:dyDescent="0.2">
      <c r="K8391"/>
    </row>
    <row r="8392" spans="11:11" x14ac:dyDescent="0.2">
      <c r="K8392"/>
    </row>
    <row r="8393" spans="11:11" x14ac:dyDescent="0.2">
      <c r="K8393"/>
    </row>
    <row r="8394" spans="11:11" x14ac:dyDescent="0.2">
      <c r="K8394"/>
    </row>
    <row r="8395" spans="11:11" x14ac:dyDescent="0.2">
      <c r="K8395"/>
    </row>
    <row r="8396" spans="11:11" x14ac:dyDescent="0.2">
      <c r="K8396"/>
    </row>
    <row r="8397" spans="11:11" x14ac:dyDescent="0.2">
      <c r="K8397"/>
    </row>
    <row r="8398" spans="11:11" x14ac:dyDescent="0.2">
      <c r="K8398"/>
    </row>
    <row r="8399" spans="11:11" x14ac:dyDescent="0.2">
      <c r="K8399"/>
    </row>
    <row r="8400" spans="11:11" x14ac:dyDescent="0.2">
      <c r="K8400"/>
    </row>
    <row r="8401" spans="11:11" x14ac:dyDescent="0.2">
      <c r="K8401"/>
    </row>
    <row r="8402" spans="11:11" x14ac:dyDescent="0.2">
      <c r="K8402"/>
    </row>
    <row r="8403" spans="11:11" x14ac:dyDescent="0.2">
      <c r="K8403"/>
    </row>
    <row r="8404" spans="11:11" x14ac:dyDescent="0.2">
      <c r="K8404"/>
    </row>
    <row r="8405" spans="11:11" x14ac:dyDescent="0.2">
      <c r="K8405"/>
    </row>
    <row r="8406" spans="11:11" x14ac:dyDescent="0.2">
      <c r="K8406"/>
    </row>
    <row r="8407" spans="11:11" x14ac:dyDescent="0.2">
      <c r="K8407"/>
    </row>
    <row r="8408" spans="11:11" x14ac:dyDescent="0.2">
      <c r="K8408"/>
    </row>
    <row r="8409" spans="11:11" x14ac:dyDescent="0.2">
      <c r="K8409"/>
    </row>
    <row r="8410" spans="11:11" x14ac:dyDescent="0.2">
      <c r="K8410"/>
    </row>
    <row r="8411" spans="11:11" x14ac:dyDescent="0.2">
      <c r="K8411"/>
    </row>
    <row r="8412" spans="11:11" x14ac:dyDescent="0.2">
      <c r="K8412"/>
    </row>
    <row r="8413" spans="11:11" x14ac:dyDescent="0.2">
      <c r="K8413"/>
    </row>
    <row r="8414" spans="11:11" x14ac:dyDescent="0.2">
      <c r="K8414"/>
    </row>
    <row r="8415" spans="11:11" x14ac:dyDescent="0.2">
      <c r="K8415"/>
    </row>
    <row r="8416" spans="11:11" x14ac:dyDescent="0.2">
      <c r="K8416"/>
    </row>
    <row r="8417" spans="11:11" x14ac:dyDescent="0.2">
      <c r="K8417"/>
    </row>
    <row r="8418" spans="11:11" x14ac:dyDescent="0.2">
      <c r="K8418"/>
    </row>
    <row r="8419" spans="11:11" x14ac:dyDescent="0.2">
      <c r="K8419"/>
    </row>
    <row r="8420" spans="11:11" x14ac:dyDescent="0.2">
      <c r="K8420"/>
    </row>
    <row r="8421" spans="11:11" x14ac:dyDescent="0.2">
      <c r="K8421"/>
    </row>
    <row r="8422" spans="11:11" x14ac:dyDescent="0.2">
      <c r="K8422"/>
    </row>
    <row r="8423" spans="11:11" x14ac:dyDescent="0.2">
      <c r="K8423"/>
    </row>
    <row r="8424" spans="11:11" x14ac:dyDescent="0.2">
      <c r="K8424"/>
    </row>
    <row r="8425" spans="11:11" x14ac:dyDescent="0.2">
      <c r="K8425"/>
    </row>
    <row r="8426" spans="11:11" x14ac:dyDescent="0.2">
      <c r="K8426"/>
    </row>
    <row r="8427" spans="11:11" x14ac:dyDescent="0.2">
      <c r="K8427"/>
    </row>
    <row r="8428" spans="11:11" x14ac:dyDescent="0.2">
      <c r="K8428"/>
    </row>
    <row r="8429" spans="11:11" x14ac:dyDescent="0.2">
      <c r="K8429"/>
    </row>
    <row r="8430" spans="11:11" x14ac:dyDescent="0.2">
      <c r="K8430"/>
    </row>
    <row r="8431" spans="11:11" x14ac:dyDescent="0.2">
      <c r="K8431"/>
    </row>
    <row r="8432" spans="11:11" x14ac:dyDescent="0.2">
      <c r="K8432"/>
    </row>
    <row r="8433" spans="11:11" x14ac:dyDescent="0.2">
      <c r="K8433"/>
    </row>
    <row r="8434" spans="11:11" x14ac:dyDescent="0.2">
      <c r="K8434"/>
    </row>
    <row r="8435" spans="11:11" x14ac:dyDescent="0.2">
      <c r="K8435"/>
    </row>
    <row r="8436" spans="11:11" x14ac:dyDescent="0.2">
      <c r="K8436"/>
    </row>
    <row r="8437" spans="11:11" x14ac:dyDescent="0.2">
      <c r="K8437"/>
    </row>
    <row r="8438" spans="11:11" x14ac:dyDescent="0.2">
      <c r="K8438"/>
    </row>
    <row r="8439" spans="11:11" x14ac:dyDescent="0.2">
      <c r="K8439"/>
    </row>
    <row r="8440" spans="11:11" x14ac:dyDescent="0.2">
      <c r="K8440"/>
    </row>
    <row r="8441" spans="11:11" x14ac:dyDescent="0.2">
      <c r="K8441"/>
    </row>
    <row r="8442" spans="11:11" x14ac:dyDescent="0.2">
      <c r="K8442"/>
    </row>
    <row r="8443" spans="11:11" x14ac:dyDescent="0.2">
      <c r="K8443"/>
    </row>
    <row r="8444" spans="11:11" x14ac:dyDescent="0.2">
      <c r="K8444"/>
    </row>
    <row r="8445" spans="11:11" x14ac:dyDescent="0.2">
      <c r="K8445"/>
    </row>
    <row r="8446" spans="11:11" x14ac:dyDescent="0.2">
      <c r="K8446"/>
    </row>
    <row r="8447" spans="11:11" x14ac:dyDescent="0.2">
      <c r="K8447"/>
    </row>
    <row r="8448" spans="11:11" x14ac:dyDescent="0.2">
      <c r="K8448"/>
    </row>
    <row r="8449" spans="11:11" x14ac:dyDescent="0.2">
      <c r="K8449"/>
    </row>
    <row r="8450" spans="11:11" x14ac:dyDescent="0.2">
      <c r="K8450"/>
    </row>
    <row r="8451" spans="11:11" x14ac:dyDescent="0.2">
      <c r="K8451"/>
    </row>
    <row r="8452" spans="11:11" x14ac:dyDescent="0.2">
      <c r="K8452"/>
    </row>
    <row r="8453" spans="11:11" x14ac:dyDescent="0.2">
      <c r="K8453"/>
    </row>
    <row r="8454" spans="11:11" x14ac:dyDescent="0.2">
      <c r="K8454"/>
    </row>
    <row r="8455" spans="11:11" x14ac:dyDescent="0.2">
      <c r="K8455"/>
    </row>
    <row r="8456" spans="11:11" x14ac:dyDescent="0.2">
      <c r="K8456"/>
    </row>
    <row r="8457" spans="11:11" x14ac:dyDescent="0.2">
      <c r="K8457"/>
    </row>
    <row r="8458" spans="11:11" x14ac:dyDescent="0.2">
      <c r="K8458"/>
    </row>
    <row r="8459" spans="11:11" x14ac:dyDescent="0.2">
      <c r="K8459"/>
    </row>
    <row r="8460" spans="11:11" x14ac:dyDescent="0.2">
      <c r="K8460"/>
    </row>
    <row r="8461" spans="11:11" x14ac:dyDescent="0.2">
      <c r="K8461"/>
    </row>
    <row r="8462" spans="11:11" x14ac:dyDescent="0.2">
      <c r="K8462"/>
    </row>
    <row r="8463" spans="11:11" x14ac:dyDescent="0.2">
      <c r="K8463"/>
    </row>
    <row r="8464" spans="11:11" x14ac:dyDescent="0.2">
      <c r="K8464"/>
    </row>
    <row r="8465" spans="11:11" x14ac:dyDescent="0.2">
      <c r="K8465"/>
    </row>
    <row r="8466" spans="11:11" x14ac:dyDescent="0.2">
      <c r="K8466"/>
    </row>
    <row r="8467" spans="11:11" x14ac:dyDescent="0.2">
      <c r="K8467"/>
    </row>
    <row r="8468" spans="11:11" x14ac:dyDescent="0.2">
      <c r="K8468"/>
    </row>
    <row r="8469" spans="11:11" x14ac:dyDescent="0.2">
      <c r="K8469"/>
    </row>
    <row r="8470" spans="11:11" x14ac:dyDescent="0.2">
      <c r="K8470"/>
    </row>
    <row r="8471" spans="11:11" x14ac:dyDescent="0.2">
      <c r="K8471"/>
    </row>
    <row r="8472" spans="11:11" x14ac:dyDescent="0.2">
      <c r="K8472"/>
    </row>
    <row r="8473" spans="11:11" x14ac:dyDescent="0.2">
      <c r="K8473"/>
    </row>
    <row r="8474" spans="11:11" x14ac:dyDescent="0.2">
      <c r="K8474"/>
    </row>
    <row r="8475" spans="11:11" x14ac:dyDescent="0.2">
      <c r="K8475"/>
    </row>
    <row r="8476" spans="11:11" x14ac:dyDescent="0.2">
      <c r="K8476"/>
    </row>
    <row r="8477" spans="11:11" x14ac:dyDescent="0.2">
      <c r="K8477"/>
    </row>
    <row r="8478" spans="11:11" x14ac:dyDescent="0.2">
      <c r="K8478"/>
    </row>
    <row r="8479" spans="11:11" x14ac:dyDescent="0.2">
      <c r="K8479"/>
    </row>
    <row r="8480" spans="11:11" x14ac:dyDescent="0.2">
      <c r="K8480"/>
    </row>
    <row r="8481" spans="11:11" x14ac:dyDescent="0.2">
      <c r="K8481"/>
    </row>
    <row r="8482" spans="11:11" x14ac:dyDescent="0.2">
      <c r="K8482"/>
    </row>
    <row r="8483" spans="11:11" x14ac:dyDescent="0.2">
      <c r="K8483"/>
    </row>
    <row r="8484" spans="11:11" x14ac:dyDescent="0.2">
      <c r="K8484"/>
    </row>
    <row r="8485" spans="11:11" x14ac:dyDescent="0.2">
      <c r="K8485"/>
    </row>
    <row r="8486" spans="11:11" x14ac:dyDescent="0.2">
      <c r="K8486"/>
    </row>
    <row r="8487" spans="11:11" x14ac:dyDescent="0.2">
      <c r="K8487"/>
    </row>
    <row r="8488" spans="11:11" x14ac:dyDescent="0.2">
      <c r="K8488"/>
    </row>
    <row r="8489" spans="11:11" x14ac:dyDescent="0.2">
      <c r="K8489"/>
    </row>
    <row r="8490" spans="11:11" x14ac:dyDescent="0.2">
      <c r="K8490"/>
    </row>
    <row r="8491" spans="11:11" x14ac:dyDescent="0.2">
      <c r="K8491"/>
    </row>
    <row r="8492" spans="11:11" x14ac:dyDescent="0.2">
      <c r="K8492"/>
    </row>
    <row r="8493" spans="11:11" x14ac:dyDescent="0.2">
      <c r="K8493"/>
    </row>
    <row r="8494" spans="11:11" x14ac:dyDescent="0.2">
      <c r="K8494"/>
    </row>
    <row r="8495" spans="11:11" x14ac:dyDescent="0.2">
      <c r="K8495"/>
    </row>
    <row r="8496" spans="11:11" x14ac:dyDescent="0.2">
      <c r="K8496"/>
    </row>
    <row r="8497" spans="11:11" x14ac:dyDescent="0.2">
      <c r="K8497"/>
    </row>
    <row r="8498" spans="11:11" x14ac:dyDescent="0.2">
      <c r="K8498"/>
    </row>
    <row r="8499" spans="11:11" x14ac:dyDescent="0.2">
      <c r="K8499"/>
    </row>
    <row r="8500" spans="11:11" x14ac:dyDescent="0.2">
      <c r="K8500"/>
    </row>
    <row r="8501" spans="11:11" x14ac:dyDescent="0.2">
      <c r="K8501"/>
    </row>
    <row r="8502" spans="11:11" x14ac:dyDescent="0.2">
      <c r="K8502"/>
    </row>
    <row r="8503" spans="11:11" x14ac:dyDescent="0.2">
      <c r="K8503"/>
    </row>
    <row r="8504" spans="11:11" x14ac:dyDescent="0.2">
      <c r="K8504"/>
    </row>
    <row r="8505" spans="11:11" x14ac:dyDescent="0.2">
      <c r="K8505"/>
    </row>
    <row r="8506" spans="11:11" x14ac:dyDescent="0.2">
      <c r="K8506"/>
    </row>
    <row r="8507" spans="11:11" x14ac:dyDescent="0.2">
      <c r="K8507"/>
    </row>
    <row r="8508" spans="11:11" x14ac:dyDescent="0.2">
      <c r="K8508"/>
    </row>
    <row r="8509" spans="11:11" x14ac:dyDescent="0.2">
      <c r="K8509"/>
    </row>
    <row r="8510" spans="11:11" x14ac:dyDescent="0.2">
      <c r="K8510"/>
    </row>
    <row r="8511" spans="11:11" x14ac:dyDescent="0.2">
      <c r="K8511"/>
    </row>
    <row r="8512" spans="11:11" x14ac:dyDescent="0.2">
      <c r="K8512"/>
    </row>
    <row r="8513" spans="11:11" x14ac:dyDescent="0.2">
      <c r="K8513"/>
    </row>
    <row r="8514" spans="11:11" x14ac:dyDescent="0.2">
      <c r="K8514"/>
    </row>
    <row r="8515" spans="11:11" x14ac:dyDescent="0.2">
      <c r="K8515"/>
    </row>
    <row r="8516" spans="11:11" x14ac:dyDescent="0.2">
      <c r="K8516"/>
    </row>
    <row r="8517" spans="11:11" x14ac:dyDescent="0.2">
      <c r="K8517"/>
    </row>
    <row r="8518" spans="11:11" x14ac:dyDescent="0.2">
      <c r="K8518"/>
    </row>
    <row r="8519" spans="11:11" x14ac:dyDescent="0.2">
      <c r="K8519"/>
    </row>
    <row r="8520" spans="11:11" x14ac:dyDescent="0.2">
      <c r="K8520"/>
    </row>
    <row r="8521" spans="11:11" x14ac:dyDescent="0.2">
      <c r="K8521"/>
    </row>
    <row r="8522" spans="11:11" x14ac:dyDescent="0.2">
      <c r="K8522"/>
    </row>
    <row r="8523" spans="11:11" x14ac:dyDescent="0.2">
      <c r="K8523"/>
    </row>
    <row r="8524" spans="11:11" x14ac:dyDescent="0.2">
      <c r="K8524"/>
    </row>
    <row r="8525" spans="11:11" x14ac:dyDescent="0.2">
      <c r="K8525"/>
    </row>
    <row r="8526" spans="11:11" x14ac:dyDescent="0.2">
      <c r="K8526"/>
    </row>
    <row r="8527" spans="11:11" x14ac:dyDescent="0.2">
      <c r="K8527"/>
    </row>
    <row r="8528" spans="11:11" x14ac:dyDescent="0.2">
      <c r="K8528"/>
    </row>
    <row r="8529" spans="11:11" x14ac:dyDescent="0.2">
      <c r="K8529"/>
    </row>
    <row r="8530" spans="11:11" x14ac:dyDescent="0.2">
      <c r="K8530"/>
    </row>
    <row r="8531" spans="11:11" x14ac:dyDescent="0.2">
      <c r="K8531"/>
    </row>
    <row r="8532" spans="11:11" x14ac:dyDescent="0.2">
      <c r="K8532"/>
    </row>
    <row r="8533" spans="11:11" x14ac:dyDescent="0.2">
      <c r="K8533"/>
    </row>
    <row r="8534" spans="11:11" x14ac:dyDescent="0.2">
      <c r="K8534"/>
    </row>
    <row r="8535" spans="11:11" x14ac:dyDescent="0.2">
      <c r="K8535"/>
    </row>
    <row r="8536" spans="11:11" x14ac:dyDescent="0.2">
      <c r="K8536"/>
    </row>
    <row r="8537" spans="11:11" x14ac:dyDescent="0.2">
      <c r="K8537"/>
    </row>
    <row r="8538" spans="11:11" x14ac:dyDescent="0.2">
      <c r="K8538"/>
    </row>
    <row r="8539" spans="11:11" x14ac:dyDescent="0.2">
      <c r="K8539"/>
    </row>
    <row r="8540" spans="11:11" x14ac:dyDescent="0.2">
      <c r="K8540"/>
    </row>
    <row r="8541" spans="11:11" x14ac:dyDescent="0.2">
      <c r="K8541"/>
    </row>
    <row r="8542" spans="11:11" x14ac:dyDescent="0.2">
      <c r="K8542"/>
    </row>
    <row r="8543" spans="11:11" x14ac:dyDescent="0.2">
      <c r="K8543"/>
    </row>
    <row r="8544" spans="11:11" x14ac:dyDescent="0.2">
      <c r="K8544"/>
    </row>
    <row r="8545" spans="11:11" x14ac:dyDescent="0.2">
      <c r="K8545"/>
    </row>
    <row r="8546" spans="11:11" x14ac:dyDescent="0.2">
      <c r="K8546"/>
    </row>
    <row r="8547" spans="11:11" x14ac:dyDescent="0.2">
      <c r="K8547"/>
    </row>
    <row r="8548" spans="11:11" x14ac:dyDescent="0.2">
      <c r="K8548"/>
    </row>
    <row r="8549" spans="11:11" x14ac:dyDescent="0.2">
      <c r="K8549"/>
    </row>
    <row r="8550" spans="11:11" x14ac:dyDescent="0.2">
      <c r="K8550"/>
    </row>
    <row r="8551" spans="11:11" x14ac:dyDescent="0.2">
      <c r="K8551"/>
    </row>
    <row r="8552" spans="11:11" x14ac:dyDescent="0.2">
      <c r="K8552"/>
    </row>
    <row r="8553" spans="11:11" x14ac:dyDescent="0.2">
      <c r="K8553"/>
    </row>
    <row r="8554" spans="11:11" x14ac:dyDescent="0.2">
      <c r="K8554"/>
    </row>
    <row r="8555" spans="11:11" x14ac:dyDescent="0.2">
      <c r="K8555"/>
    </row>
    <row r="8556" spans="11:11" x14ac:dyDescent="0.2">
      <c r="K8556"/>
    </row>
    <row r="8557" spans="11:11" x14ac:dyDescent="0.2">
      <c r="K8557"/>
    </row>
    <row r="8558" spans="11:11" x14ac:dyDescent="0.2">
      <c r="K8558"/>
    </row>
    <row r="8559" spans="11:11" x14ac:dyDescent="0.2">
      <c r="K8559"/>
    </row>
    <row r="8560" spans="11:11" x14ac:dyDescent="0.2">
      <c r="K8560"/>
    </row>
    <row r="8561" spans="11:11" x14ac:dyDescent="0.2">
      <c r="K8561"/>
    </row>
    <row r="8562" spans="11:11" x14ac:dyDescent="0.2">
      <c r="K8562"/>
    </row>
    <row r="8563" spans="11:11" x14ac:dyDescent="0.2">
      <c r="K8563"/>
    </row>
    <row r="8564" spans="11:11" x14ac:dyDescent="0.2">
      <c r="K8564"/>
    </row>
    <row r="8565" spans="11:11" x14ac:dyDescent="0.2">
      <c r="K8565"/>
    </row>
    <row r="8566" spans="11:11" x14ac:dyDescent="0.2">
      <c r="K8566"/>
    </row>
    <row r="8567" spans="11:11" x14ac:dyDescent="0.2">
      <c r="K8567"/>
    </row>
    <row r="8568" spans="11:11" x14ac:dyDescent="0.2">
      <c r="K8568"/>
    </row>
    <row r="8569" spans="11:11" x14ac:dyDescent="0.2">
      <c r="K8569"/>
    </row>
    <row r="8570" spans="11:11" x14ac:dyDescent="0.2">
      <c r="K8570"/>
    </row>
    <row r="8571" spans="11:11" x14ac:dyDescent="0.2">
      <c r="K8571"/>
    </row>
    <row r="8572" spans="11:11" x14ac:dyDescent="0.2">
      <c r="K8572"/>
    </row>
    <row r="8573" spans="11:11" x14ac:dyDescent="0.2">
      <c r="K8573"/>
    </row>
    <row r="8574" spans="11:11" x14ac:dyDescent="0.2">
      <c r="K8574"/>
    </row>
    <row r="8575" spans="11:11" x14ac:dyDescent="0.2">
      <c r="K8575"/>
    </row>
    <row r="8576" spans="11:11" x14ac:dyDescent="0.2">
      <c r="K8576"/>
    </row>
    <row r="8577" spans="11:11" x14ac:dyDescent="0.2">
      <c r="K8577"/>
    </row>
    <row r="8578" spans="11:11" x14ac:dyDescent="0.2">
      <c r="K8578"/>
    </row>
    <row r="8579" spans="11:11" x14ac:dyDescent="0.2">
      <c r="K8579"/>
    </row>
    <row r="8580" spans="11:11" x14ac:dyDescent="0.2">
      <c r="K8580"/>
    </row>
    <row r="8581" spans="11:11" x14ac:dyDescent="0.2">
      <c r="K8581"/>
    </row>
    <row r="8582" spans="11:11" x14ac:dyDescent="0.2">
      <c r="K8582"/>
    </row>
    <row r="8583" spans="11:11" x14ac:dyDescent="0.2">
      <c r="K8583"/>
    </row>
    <row r="8584" spans="11:11" x14ac:dyDescent="0.2">
      <c r="K8584"/>
    </row>
    <row r="8585" spans="11:11" x14ac:dyDescent="0.2">
      <c r="K8585"/>
    </row>
    <row r="8586" spans="11:11" x14ac:dyDescent="0.2">
      <c r="K8586"/>
    </row>
    <row r="8587" spans="11:11" x14ac:dyDescent="0.2">
      <c r="K8587"/>
    </row>
    <row r="8588" spans="11:11" x14ac:dyDescent="0.2">
      <c r="K8588"/>
    </row>
    <row r="8589" spans="11:11" x14ac:dyDescent="0.2">
      <c r="K8589"/>
    </row>
    <row r="8590" spans="11:11" x14ac:dyDescent="0.2">
      <c r="K8590"/>
    </row>
    <row r="8591" spans="11:11" x14ac:dyDescent="0.2">
      <c r="K8591"/>
    </row>
    <row r="8592" spans="11:11" x14ac:dyDescent="0.2">
      <c r="K8592"/>
    </row>
    <row r="8593" spans="11:11" x14ac:dyDescent="0.2">
      <c r="K8593"/>
    </row>
    <row r="8594" spans="11:11" x14ac:dyDescent="0.2">
      <c r="K8594"/>
    </row>
    <row r="8595" spans="11:11" x14ac:dyDescent="0.2">
      <c r="K8595"/>
    </row>
    <row r="8596" spans="11:11" x14ac:dyDescent="0.2">
      <c r="K8596"/>
    </row>
    <row r="8597" spans="11:11" x14ac:dyDescent="0.2">
      <c r="K8597"/>
    </row>
    <row r="8598" spans="11:11" x14ac:dyDescent="0.2">
      <c r="K8598"/>
    </row>
    <row r="8599" spans="11:11" x14ac:dyDescent="0.2">
      <c r="K8599"/>
    </row>
    <row r="8600" spans="11:11" x14ac:dyDescent="0.2">
      <c r="K8600"/>
    </row>
    <row r="8601" spans="11:11" x14ac:dyDescent="0.2">
      <c r="K8601"/>
    </row>
    <row r="8602" spans="11:11" x14ac:dyDescent="0.2">
      <c r="K8602"/>
    </row>
    <row r="8603" spans="11:11" x14ac:dyDescent="0.2">
      <c r="K8603"/>
    </row>
    <row r="8604" spans="11:11" x14ac:dyDescent="0.2">
      <c r="K8604"/>
    </row>
    <row r="8605" spans="11:11" x14ac:dyDescent="0.2">
      <c r="K8605"/>
    </row>
    <row r="8606" spans="11:11" x14ac:dyDescent="0.2">
      <c r="K8606"/>
    </row>
    <row r="8607" spans="11:11" x14ac:dyDescent="0.2">
      <c r="K8607"/>
    </row>
    <row r="8608" spans="11:11" x14ac:dyDescent="0.2">
      <c r="K8608"/>
    </row>
    <row r="8609" spans="11:11" x14ac:dyDescent="0.2">
      <c r="K8609"/>
    </row>
    <row r="8610" spans="11:11" x14ac:dyDescent="0.2">
      <c r="K8610"/>
    </row>
    <row r="8611" spans="11:11" x14ac:dyDescent="0.2">
      <c r="K8611"/>
    </row>
    <row r="8612" spans="11:11" x14ac:dyDescent="0.2">
      <c r="K8612"/>
    </row>
    <row r="8613" spans="11:11" x14ac:dyDescent="0.2">
      <c r="K8613"/>
    </row>
    <row r="8614" spans="11:11" x14ac:dyDescent="0.2">
      <c r="K8614"/>
    </row>
    <row r="8615" spans="11:11" x14ac:dyDescent="0.2">
      <c r="K8615"/>
    </row>
    <row r="8616" spans="11:11" x14ac:dyDescent="0.2">
      <c r="K8616"/>
    </row>
    <row r="8617" spans="11:11" x14ac:dyDescent="0.2">
      <c r="K8617"/>
    </row>
    <row r="8618" spans="11:11" x14ac:dyDescent="0.2">
      <c r="K8618"/>
    </row>
    <row r="8619" spans="11:11" x14ac:dyDescent="0.2">
      <c r="K8619"/>
    </row>
    <row r="8620" spans="11:11" x14ac:dyDescent="0.2">
      <c r="K8620"/>
    </row>
    <row r="8621" spans="11:11" x14ac:dyDescent="0.2">
      <c r="K8621"/>
    </row>
    <row r="8622" spans="11:11" x14ac:dyDescent="0.2">
      <c r="K8622"/>
    </row>
    <row r="8623" spans="11:11" x14ac:dyDescent="0.2">
      <c r="K8623"/>
    </row>
    <row r="8624" spans="11:11" x14ac:dyDescent="0.2">
      <c r="K8624"/>
    </row>
    <row r="8625" spans="11:11" x14ac:dyDescent="0.2">
      <c r="K8625"/>
    </row>
    <row r="8626" spans="11:11" x14ac:dyDescent="0.2">
      <c r="K8626"/>
    </row>
    <row r="8627" spans="11:11" x14ac:dyDescent="0.2">
      <c r="K8627"/>
    </row>
    <row r="8628" spans="11:11" x14ac:dyDescent="0.2">
      <c r="K8628"/>
    </row>
    <row r="8629" spans="11:11" x14ac:dyDescent="0.2">
      <c r="K8629"/>
    </row>
    <row r="8630" spans="11:11" x14ac:dyDescent="0.2">
      <c r="K8630"/>
    </row>
    <row r="8631" spans="11:11" x14ac:dyDescent="0.2">
      <c r="K8631"/>
    </row>
    <row r="8632" spans="11:11" x14ac:dyDescent="0.2">
      <c r="K8632"/>
    </row>
    <row r="8633" spans="11:11" x14ac:dyDescent="0.2">
      <c r="K8633"/>
    </row>
    <row r="8634" spans="11:11" x14ac:dyDescent="0.2">
      <c r="K8634"/>
    </row>
    <row r="8635" spans="11:11" x14ac:dyDescent="0.2">
      <c r="K8635"/>
    </row>
    <row r="8636" spans="11:11" x14ac:dyDescent="0.2">
      <c r="K8636"/>
    </row>
    <row r="8637" spans="11:11" x14ac:dyDescent="0.2">
      <c r="K8637"/>
    </row>
    <row r="8638" spans="11:11" x14ac:dyDescent="0.2">
      <c r="K8638"/>
    </row>
    <row r="8639" spans="11:11" x14ac:dyDescent="0.2">
      <c r="K8639"/>
    </row>
    <row r="8640" spans="11:11" x14ac:dyDescent="0.2">
      <c r="K8640"/>
    </row>
    <row r="8641" spans="11:11" x14ac:dyDescent="0.2">
      <c r="K8641"/>
    </row>
    <row r="8642" spans="11:11" x14ac:dyDescent="0.2">
      <c r="K8642"/>
    </row>
    <row r="8643" spans="11:11" x14ac:dyDescent="0.2">
      <c r="K8643"/>
    </row>
    <row r="8644" spans="11:11" x14ac:dyDescent="0.2">
      <c r="K8644"/>
    </row>
    <row r="8645" spans="11:11" x14ac:dyDescent="0.2">
      <c r="K8645"/>
    </row>
    <row r="8646" spans="11:11" x14ac:dyDescent="0.2">
      <c r="K8646"/>
    </row>
    <row r="8647" spans="11:11" x14ac:dyDescent="0.2">
      <c r="K8647"/>
    </row>
    <row r="8648" spans="11:11" x14ac:dyDescent="0.2">
      <c r="K8648"/>
    </row>
    <row r="8649" spans="11:11" x14ac:dyDescent="0.2">
      <c r="K8649"/>
    </row>
    <row r="8650" spans="11:11" x14ac:dyDescent="0.2">
      <c r="K8650"/>
    </row>
    <row r="8651" spans="11:11" x14ac:dyDescent="0.2">
      <c r="K8651"/>
    </row>
    <row r="8652" spans="11:11" x14ac:dyDescent="0.2">
      <c r="K8652"/>
    </row>
    <row r="8653" spans="11:11" x14ac:dyDescent="0.2">
      <c r="K8653"/>
    </row>
    <row r="8654" spans="11:11" x14ac:dyDescent="0.2">
      <c r="K8654"/>
    </row>
    <row r="8655" spans="11:11" x14ac:dyDescent="0.2">
      <c r="K8655"/>
    </row>
    <row r="8656" spans="11:11" x14ac:dyDescent="0.2">
      <c r="K8656"/>
    </row>
    <row r="8657" spans="11:11" x14ac:dyDescent="0.2">
      <c r="K8657"/>
    </row>
    <row r="8658" spans="11:11" x14ac:dyDescent="0.2">
      <c r="K8658"/>
    </row>
    <row r="8659" spans="11:11" x14ac:dyDescent="0.2">
      <c r="K8659"/>
    </row>
    <row r="8660" spans="11:11" x14ac:dyDescent="0.2">
      <c r="K8660"/>
    </row>
    <row r="8661" spans="11:11" x14ac:dyDescent="0.2">
      <c r="K8661"/>
    </row>
    <row r="8662" spans="11:11" x14ac:dyDescent="0.2">
      <c r="K8662"/>
    </row>
    <row r="8663" spans="11:11" x14ac:dyDescent="0.2">
      <c r="K8663"/>
    </row>
    <row r="8664" spans="11:11" x14ac:dyDescent="0.2">
      <c r="K8664"/>
    </row>
    <row r="8665" spans="11:11" x14ac:dyDescent="0.2">
      <c r="K8665"/>
    </row>
    <row r="8666" spans="11:11" x14ac:dyDescent="0.2">
      <c r="K8666"/>
    </row>
    <row r="8667" spans="11:11" x14ac:dyDescent="0.2">
      <c r="K8667"/>
    </row>
    <row r="8668" spans="11:11" x14ac:dyDescent="0.2">
      <c r="K8668"/>
    </row>
    <row r="8669" spans="11:11" x14ac:dyDescent="0.2">
      <c r="K8669"/>
    </row>
    <row r="8670" spans="11:11" x14ac:dyDescent="0.2">
      <c r="K8670"/>
    </row>
    <row r="8671" spans="11:11" x14ac:dyDescent="0.2">
      <c r="K8671"/>
    </row>
    <row r="8672" spans="11:11" x14ac:dyDescent="0.2">
      <c r="K8672"/>
    </row>
    <row r="8673" spans="11:11" x14ac:dyDescent="0.2">
      <c r="K8673"/>
    </row>
    <row r="8674" spans="11:11" x14ac:dyDescent="0.2">
      <c r="K8674"/>
    </row>
    <row r="8675" spans="11:11" x14ac:dyDescent="0.2">
      <c r="K8675"/>
    </row>
    <row r="8676" spans="11:11" x14ac:dyDescent="0.2">
      <c r="K8676"/>
    </row>
    <row r="8677" spans="11:11" x14ac:dyDescent="0.2">
      <c r="K8677"/>
    </row>
    <row r="8678" spans="11:11" x14ac:dyDescent="0.2">
      <c r="K8678"/>
    </row>
    <row r="8679" spans="11:11" x14ac:dyDescent="0.2">
      <c r="K8679"/>
    </row>
    <row r="8680" spans="11:11" x14ac:dyDescent="0.2">
      <c r="K8680"/>
    </row>
    <row r="8681" spans="11:11" x14ac:dyDescent="0.2">
      <c r="K8681"/>
    </row>
    <row r="8682" spans="11:11" x14ac:dyDescent="0.2">
      <c r="K8682"/>
    </row>
    <row r="8683" spans="11:11" x14ac:dyDescent="0.2">
      <c r="K8683"/>
    </row>
    <row r="8684" spans="11:11" x14ac:dyDescent="0.2">
      <c r="K8684"/>
    </row>
    <row r="8685" spans="11:11" x14ac:dyDescent="0.2">
      <c r="K8685"/>
    </row>
    <row r="8686" spans="11:11" x14ac:dyDescent="0.2">
      <c r="K8686"/>
    </row>
    <row r="8687" spans="11:11" x14ac:dyDescent="0.2">
      <c r="K8687"/>
    </row>
    <row r="8688" spans="11:11" x14ac:dyDescent="0.2">
      <c r="K8688"/>
    </row>
    <row r="8689" spans="11:11" x14ac:dyDescent="0.2">
      <c r="K8689"/>
    </row>
    <row r="8690" spans="11:11" x14ac:dyDescent="0.2">
      <c r="K8690"/>
    </row>
    <row r="8691" spans="11:11" x14ac:dyDescent="0.2">
      <c r="K8691"/>
    </row>
    <row r="8692" spans="11:11" x14ac:dyDescent="0.2">
      <c r="K8692"/>
    </row>
    <row r="8693" spans="11:11" x14ac:dyDescent="0.2">
      <c r="K8693"/>
    </row>
    <row r="8694" spans="11:11" x14ac:dyDescent="0.2">
      <c r="K8694"/>
    </row>
    <row r="8695" spans="11:11" x14ac:dyDescent="0.2">
      <c r="K8695"/>
    </row>
    <row r="8696" spans="11:11" x14ac:dyDescent="0.2">
      <c r="K8696"/>
    </row>
    <row r="8697" spans="11:11" x14ac:dyDescent="0.2">
      <c r="K8697"/>
    </row>
    <row r="8698" spans="11:11" x14ac:dyDescent="0.2">
      <c r="K8698"/>
    </row>
    <row r="8699" spans="11:11" x14ac:dyDescent="0.2">
      <c r="K8699"/>
    </row>
    <row r="8700" spans="11:11" x14ac:dyDescent="0.2">
      <c r="K8700"/>
    </row>
    <row r="8701" spans="11:11" x14ac:dyDescent="0.2">
      <c r="K8701"/>
    </row>
    <row r="8702" spans="11:11" x14ac:dyDescent="0.2">
      <c r="K8702"/>
    </row>
    <row r="8703" spans="11:11" x14ac:dyDescent="0.2">
      <c r="K8703"/>
    </row>
    <row r="8704" spans="11:11" x14ac:dyDescent="0.2">
      <c r="K8704"/>
    </row>
    <row r="8705" spans="11:11" x14ac:dyDescent="0.2">
      <c r="K8705"/>
    </row>
    <row r="8706" spans="11:11" x14ac:dyDescent="0.2">
      <c r="K8706"/>
    </row>
    <row r="8707" spans="11:11" x14ac:dyDescent="0.2">
      <c r="K8707"/>
    </row>
    <row r="8708" spans="11:11" x14ac:dyDescent="0.2">
      <c r="K8708"/>
    </row>
    <row r="8709" spans="11:11" x14ac:dyDescent="0.2">
      <c r="K8709"/>
    </row>
    <row r="8710" spans="11:11" x14ac:dyDescent="0.2">
      <c r="K8710"/>
    </row>
    <row r="8711" spans="11:11" x14ac:dyDescent="0.2">
      <c r="K8711"/>
    </row>
    <row r="8712" spans="11:11" x14ac:dyDescent="0.2">
      <c r="K8712"/>
    </row>
    <row r="8713" spans="11:11" x14ac:dyDescent="0.2">
      <c r="K8713"/>
    </row>
    <row r="8714" spans="11:11" x14ac:dyDescent="0.2">
      <c r="K8714"/>
    </row>
    <row r="8715" spans="11:11" x14ac:dyDescent="0.2">
      <c r="K8715"/>
    </row>
    <row r="8716" spans="11:11" x14ac:dyDescent="0.2">
      <c r="K8716"/>
    </row>
    <row r="8717" spans="11:11" x14ac:dyDescent="0.2">
      <c r="K8717"/>
    </row>
    <row r="8718" spans="11:11" x14ac:dyDescent="0.2">
      <c r="K8718"/>
    </row>
    <row r="8719" spans="11:11" x14ac:dyDescent="0.2">
      <c r="K8719"/>
    </row>
    <row r="8720" spans="11:11" x14ac:dyDescent="0.2">
      <c r="K8720"/>
    </row>
    <row r="8721" spans="11:11" x14ac:dyDescent="0.2">
      <c r="K8721"/>
    </row>
    <row r="8722" spans="11:11" x14ac:dyDescent="0.2">
      <c r="K8722"/>
    </row>
    <row r="8723" spans="11:11" x14ac:dyDescent="0.2">
      <c r="K8723"/>
    </row>
    <row r="8724" spans="11:11" x14ac:dyDescent="0.2">
      <c r="K8724"/>
    </row>
    <row r="8725" spans="11:11" x14ac:dyDescent="0.2">
      <c r="K8725"/>
    </row>
    <row r="8726" spans="11:11" x14ac:dyDescent="0.2">
      <c r="K8726"/>
    </row>
    <row r="8727" spans="11:11" x14ac:dyDescent="0.2">
      <c r="K8727"/>
    </row>
    <row r="8728" spans="11:11" x14ac:dyDescent="0.2">
      <c r="K8728"/>
    </row>
    <row r="8729" spans="11:11" x14ac:dyDescent="0.2">
      <c r="K8729"/>
    </row>
    <row r="8730" spans="11:11" x14ac:dyDescent="0.2">
      <c r="K8730"/>
    </row>
    <row r="8731" spans="11:11" x14ac:dyDescent="0.2">
      <c r="K8731"/>
    </row>
    <row r="8732" spans="11:11" x14ac:dyDescent="0.2">
      <c r="K8732"/>
    </row>
    <row r="8733" spans="11:11" x14ac:dyDescent="0.2">
      <c r="K8733"/>
    </row>
    <row r="8734" spans="11:11" x14ac:dyDescent="0.2">
      <c r="K8734"/>
    </row>
    <row r="8735" spans="11:11" x14ac:dyDescent="0.2">
      <c r="K8735"/>
    </row>
    <row r="8736" spans="11:11" x14ac:dyDescent="0.2">
      <c r="K8736"/>
    </row>
    <row r="8737" spans="11:11" x14ac:dyDescent="0.2">
      <c r="K8737"/>
    </row>
    <row r="8738" spans="11:11" x14ac:dyDescent="0.2">
      <c r="K8738"/>
    </row>
    <row r="8739" spans="11:11" x14ac:dyDescent="0.2">
      <c r="K8739"/>
    </row>
    <row r="8740" spans="11:11" x14ac:dyDescent="0.2">
      <c r="K8740"/>
    </row>
    <row r="8741" spans="11:11" x14ac:dyDescent="0.2">
      <c r="K8741"/>
    </row>
    <row r="8742" spans="11:11" x14ac:dyDescent="0.2">
      <c r="K8742"/>
    </row>
    <row r="8743" spans="11:11" x14ac:dyDescent="0.2">
      <c r="K8743"/>
    </row>
    <row r="8744" spans="11:11" x14ac:dyDescent="0.2">
      <c r="K8744"/>
    </row>
    <row r="8745" spans="11:11" x14ac:dyDescent="0.2">
      <c r="K8745"/>
    </row>
    <row r="8746" spans="11:11" x14ac:dyDescent="0.2">
      <c r="K8746"/>
    </row>
    <row r="8747" spans="11:11" x14ac:dyDescent="0.2">
      <c r="K8747"/>
    </row>
    <row r="8748" spans="11:11" x14ac:dyDescent="0.2">
      <c r="K8748"/>
    </row>
    <row r="8749" spans="11:11" x14ac:dyDescent="0.2">
      <c r="K8749"/>
    </row>
    <row r="8750" spans="11:11" x14ac:dyDescent="0.2">
      <c r="K8750"/>
    </row>
    <row r="8751" spans="11:11" x14ac:dyDescent="0.2">
      <c r="K8751"/>
    </row>
    <row r="8752" spans="11:11" x14ac:dyDescent="0.2">
      <c r="K8752"/>
    </row>
    <row r="8753" spans="11:11" x14ac:dyDescent="0.2">
      <c r="K8753"/>
    </row>
    <row r="8754" spans="11:11" x14ac:dyDescent="0.2">
      <c r="K8754"/>
    </row>
    <row r="8755" spans="11:11" x14ac:dyDescent="0.2">
      <c r="K8755"/>
    </row>
    <row r="8756" spans="11:11" x14ac:dyDescent="0.2">
      <c r="K8756"/>
    </row>
    <row r="8757" spans="11:11" x14ac:dyDescent="0.2">
      <c r="K8757"/>
    </row>
    <row r="8758" spans="11:11" x14ac:dyDescent="0.2">
      <c r="K8758"/>
    </row>
    <row r="8759" spans="11:11" x14ac:dyDescent="0.2">
      <c r="K8759"/>
    </row>
    <row r="8760" spans="11:11" x14ac:dyDescent="0.2">
      <c r="K8760"/>
    </row>
    <row r="8761" spans="11:11" x14ac:dyDescent="0.2">
      <c r="K8761"/>
    </row>
    <row r="8762" spans="11:11" x14ac:dyDescent="0.2">
      <c r="K8762"/>
    </row>
    <row r="8763" spans="11:11" x14ac:dyDescent="0.2">
      <c r="K8763"/>
    </row>
    <row r="8764" spans="11:11" x14ac:dyDescent="0.2">
      <c r="K8764"/>
    </row>
    <row r="8765" spans="11:11" x14ac:dyDescent="0.2">
      <c r="K8765"/>
    </row>
    <row r="8766" spans="11:11" x14ac:dyDescent="0.2">
      <c r="K8766"/>
    </row>
    <row r="8767" spans="11:11" x14ac:dyDescent="0.2">
      <c r="K8767"/>
    </row>
    <row r="8768" spans="11:11" x14ac:dyDescent="0.2">
      <c r="K8768"/>
    </row>
    <row r="8769" spans="11:11" x14ac:dyDescent="0.2">
      <c r="K8769"/>
    </row>
    <row r="8770" spans="11:11" x14ac:dyDescent="0.2">
      <c r="K8770"/>
    </row>
    <row r="8771" spans="11:11" x14ac:dyDescent="0.2">
      <c r="K8771"/>
    </row>
    <row r="8772" spans="11:11" x14ac:dyDescent="0.2">
      <c r="K8772"/>
    </row>
    <row r="8773" spans="11:11" x14ac:dyDescent="0.2">
      <c r="K8773"/>
    </row>
    <row r="8774" spans="11:11" x14ac:dyDescent="0.2">
      <c r="K8774"/>
    </row>
    <row r="8775" spans="11:11" x14ac:dyDescent="0.2">
      <c r="K8775"/>
    </row>
    <row r="8776" spans="11:11" x14ac:dyDescent="0.2">
      <c r="K8776"/>
    </row>
    <row r="8777" spans="11:11" x14ac:dyDescent="0.2">
      <c r="K8777"/>
    </row>
    <row r="8778" spans="11:11" x14ac:dyDescent="0.2">
      <c r="K8778"/>
    </row>
    <row r="8779" spans="11:11" x14ac:dyDescent="0.2">
      <c r="K8779"/>
    </row>
    <row r="8780" spans="11:11" x14ac:dyDescent="0.2">
      <c r="K8780"/>
    </row>
    <row r="8781" spans="11:11" x14ac:dyDescent="0.2">
      <c r="K8781"/>
    </row>
    <row r="8782" spans="11:11" x14ac:dyDescent="0.2">
      <c r="K8782"/>
    </row>
    <row r="8783" spans="11:11" x14ac:dyDescent="0.2">
      <c r="K8783"/>
    </row>
    <row r="8784" spans="11:11" x14ac:dyDescent="0.2">
      <c r="K8784"/>
    </row>
    <row r="8785" spans="11:11" x14ac:dyDescent="0.2">
      <c r="K8785"/>
    </row>
    <row r="8786" spans="11:11" x14ac:dyDescent="0.2">
      <c r="K8786"/>
    </row>
    <row r="8787" spans="11:11" x14ac:dyDescent="0.2">
      <c r="K8787"/>
    </row>
    <row r="8788" spans="11:11" x14ac:dyDescent="0.2">
      <c r="K8788"/>
    </row>
    <row r="8789" spans="11:11" x14ac:dyDescent="0.2">
      <c r="K8789"/>
    </row>
    <row r="8790" spans="11:11" x14ac:dyDescent="0.2">
      <c r="K8790"/>
    </row>
    <row r="8791" spans="11:11" x14ac:dyDescent="0.2">
      <c r="K8791"/>
    </row>
    <row r="8792" spans="11:11" x14ac:dyDescent="0.2">
      <c r="K8792"/>
    </row>
    <row r="8793" spans="11:11" x14ac:dyDescent="0.2">
      <c r="K8793"/>
    </row>
    <row r="8794" spans="11:11" x14ac:dyDescent="0.2">
      <c r="K8794"/>
    </row>
    <row r="8795" spans="11:11" x14ac:dyDescent="0.2">
      <c r="K8795"/>
    </row>
    <row r="8796" spans="11:11" x14ac:dyDescent="0.2">
      <c r="K8796"/>
    </row>
    <row r="8797" spans="11:11" x14ac:dyDescent="0.2">
      <c r="K8797"/>
    </row>
    <row r="8798" spans="11:11" x14ac:dyDescent="0.2">
      <c r="K8798"/>
    </row>
    <row r="8799" spans="11:11" x14ac:dyDescent="0.2">
      <c r="K8799"/>
    </row>
    <row r="8800" spans="11:11" x14ac:dyDescent="0.2">
      <c r="K8800"/>
    </row>
    <row r="8801" spans="11:11" x14ac:dyDescent="0.2">
      <c r="K8801"/>
    </row>
    <row r="8802" spans="11:11" x14ac:dyDescent="0.2">
      <c r="K8802"/>
    </row>
    <row r="8803" spans="11:11" x14ac:dyDescent="0.2">
      <c r="K8803"/>
    </row>
    <row r="8804" spans="11:11" x14ac:dyDescent="0.2">
      <c r="K8804"/>
    </row>
    <row r="8805" spans="11:11" x14ac:dyDescent="0.2">
      <c r="K8805"/>
    </row>
    <row r="8806" spans="11:11" x14ac:dyDescent="0.2">
      <c r="K8806"/>
    </row>
    <row r="8807" spans="11:11" x14ac:dyDescent="0.2">
      <c r="K8807"/>
    </row>
    <row r="8808" spans="11:11" x14ac:dyDescent="0.2">
      <c r="K8808"/>
    </row>
    <row r="8809" spans="11:11" x14ac:dyDescent="0.2">
      <c r="K8809"/>
    </row>
    <row r="8810" spans="11:11" x14ac:dyDescent="0.2">
      <c r="K8810"/>
    </row>
    <row r="8811" spans="11:11" x14ac:dyDescent="0.2">
      <c r="K8811"/>
    </row>
    <row r="8812" spans="11:11" x14ac:dyDescent="0.2">
      <c r="K8812"/>
    </row>
    <row r="8813" spans="11:11" x14ac:dyDescent="0.2">
      <c r="K8813"/>
    </row>
    <row r="8814" spans="11:11" x14ac:dyDescent="0.2">
      <c r="K8814"/>
    </row>
    <row r="8815" spans="11:11" x14ac:dyDescent="0.2">
      <c r="K8815"/>
    </row>
    <row r="8816" spans="11:11" x14ac:dyDescent="0.2">
      <c r="K8816"/>
    </row>
    <row r="8817" spans="11:11" x14ac:dyDescent="0.2">
      <c r="K8817"/>
    </row>
    <row r="8818" spans="11:11" x14ac:dyDescent="0.2">
      <c r="K8818"/>
    </row>
    <row r="8819" spans="11:11" x14ac:dyDescent="0.2">
      <c r="K8819"/>
    </row>
    <row r="8820" spans="11:11" x14ac:dyDescent="0.2">
      <c r="K8820"/>
    </row>
    <row r="8821" spans="11:11" x14ac:dyDescent="0.2">
      <c r="K8821"/>
    </row>
    <row r="8822" spans="11:11" x14ac:dyDescent="0.2">
      <c r="K8822"/>
    </row>
    <row r="8823" spans="11:11" x14ac:dyDescent="0.2">
      <c r="K8823"/>
    </row>
    <row r="8824" spans="11:11" x14ac:dyDescent="0.2">
      <c r="K8824"/>
    </row>
    <row r="8825" spans="11:11" x14ac:dyDescent="0.2">
      <c r="K8825"/>
    </row>
    <row r="8826" spans="11:11" x14ac:dyDescent="0.2">
      <c r="K8826"/>
    </row>
    <row r="8827" spans="11:11" x14ac:dyDescent="0.2">
      <c r="K8827"/>
    </row>
    <row r="8828" spans="11:11" x14ac:dyDescent="0.2">
      <c r="K8828"/>
    </row>
    <row r="8829" spans="11:11" x14ac:dyDescent="0.2">
      <c r="K8829"/>
    </row>
    <row r="8830" spans="11:11" x14ac:dyDescent="0.2">
      <c r="K8830"/>
    </row>
    <row r="8831" spans="11:11" x14ac:dyDescent="0.2">
      <c r="K8831"/>
    </row>
    <row r="8832" spans="11:11" x14ac:dyDescent="0.2">
      <c r="K8832"/>
    </row>
    <row r="8833" spans="11:11" x14ac:dyDescent="0.2">
      <c r="K8833"/>
    </row>
    <row r="8834" spans="11:11" x14ac:dyDescent="0.2">
      <c r="K8834"/>
    </row>
    <row r="8835" spans="11:11" x14ac:dyDescent="0.2">
      <c r="K8835"/>
    </row>
    <row r="8836" spans="11:11" x14ac:dyDescent="0.2">
      <c r="K8836"/>
    </row>
    <row r="8837" spans="11:11" x14ac:dyDescent="0.2">
      <c r="K8837"/>
    </row>
    <row r="8838" spans="11:11" x14ac:dyDescent="0.2">
      <c r="K8838"/>
    </row>
    <row r="8839" spans="11:11" x14ac:dyDescent="0.2">
      <c r="K8839"/>
    </row>
    <row r="8840" spans="11:11" x14ac:dyDescent="0.2">
      <c r="K8840"/>
    </row>
    <row r="8841" spans="11:11" x14ac:dyDescent="0.2">
      <c r="K8841"/>
    </row>
    <row r="8842" spans="11:11" x14ac:dyDescent="0.2">
      <c r="K8842"/>
    </row>
    <row r="8843" spans="11:11" x14ac:dyDescent="0.2">
      <c r="K8843"/>
    </row>
    <row r="8844" spans="11:11" x14ac:dyDescent="0.2">
      <c r="K8844"/>
    </row>
    <row r="8845" spans="11:11" x14ac:dyDescent="0.2">
      <c r="K8845"/>
    </row>
    <row r="8846" spans="11:11" x14ac:dyDescent="0.2">
      <c r="K8846"/>
    </row>
    <row r="8847" spans="11:11" x14ac:dyDescent="0.2">
      <c r="K8847"/>
    </row>
    <row r="8848" spans="11:11" x14ac:dyDescent="0.2">
      <c r="K8848"/>
    </row>
    <row r="8849" spans="11:11" x14ac:dyDescent="0.2">
      <c r="K8849"/>
    </row>
    <row r="8850" spans="11:11" x14ac:dyDescent="0.2">
      <c r="K8850"/>
    </row>
    <row r="8851" spans="11:11" x14ac:dyDescent="0.2">
      <c r="K8851"/>
    </row>
    <row r="8852" spans="11:11" x14ac:dyDescent="0.2">
      <c r="K8852"/>
    </row>
    <row r="8853" spans="11:11" x14ac:dyDescent="0.2">
      <c r="K8853"/>
    </row>
    <row r="8854" spans="11:11" x14ac:dyDescent="0.2">
      <c r="K8854"/>
    </row>
    <row r="8855" spans="11:11" x14ac:dyDescent="0.2">
      <c r="K8855"/>
    </row>
    <row r="8856" spans="11:11" x14ac:dyDescent="0.2">
      <c r="K8856"/>
    </row>
    <row r="8857" spans="11:11" x14ac:dyDescent="0.2">
      <c r="K8857"/>
    </row>
    <row r="8858" spans="11:11" x14ac:dyDescent="0.2">
      <c r="K8858"/>
    </row>
    <row r="8859" spans="11:11" x14ac:dyDescent="0.2">
      <c r="K8859"/>
    </row>
    <row r="8860" spans="11:11" x14ac:dyDescent="0.2">
      <c r="K8860"/>
    </row>
    <row r="8861" spans="11:11" x14ac:dyDescent="0.2">
      <c r="K8861"/>
    </row>
    <row r="8862" spans="11:11" x14ac:dyDescent="0.2">
      <c r="K8862"/>
    </row>
    <row r="8863" spans="11:11" x14ac:dyDescent="0.2">
      <c r="K8863"/>
    </row>
    <row r="8864" spans="11:11" x14ac:dyDescent="0.2">
      <c r="K8864"/>
    </row>
    <row r="8865" spans="11:11" x14ac:dyDescent="0.2">
      <c r="K8865"/>
    </row>
    <row r="8866" spans="11:11" x14ac:dyDescent="0.2">
      <c r="K8866"/>
    </row>
    <row r="8867" spans="11:11" x14ac:dyDescent="0.2">
      <c r="K8867"/>
    </row>
    <row r="8868" spans="11:11" x14ac:dyDescent="0.2">
      <c r="K8868"/>
    </row>
    <row r="8869" spans="11:11" x14ac:dyDescent="0.2">
      <c r="K8869"/>
    </row>
    <row r="8870" spans="11:11" x14ac:dyDescent="0.2">
      <c r="K8870"/>
    </row>
    <row r="8871" spans="11:11" x14ac:dyDescent="0.2">
      <c r="K8871"/>
    </row>
    <row r="8872" spans="11:11" x14ac:dyDescent="0.2">
      <c r="K8872"/>
    </row>
    <row r="8873" spans="11:11" x14ac:dyDescent="0.2">
      <c r="K8873"/>
    </row>
    <row r="8874" spans="11:11" x14ac:dyDescent="0.2">
      <c r="K8874"/>
    </row>
    <row r="8875" spans="11:11" x14ac:dyDescent="0.2">
      <c r="K8875"/>
    </row>
    <row r="8876" spans="11:11" x14ac:dyDescent="0.2">
      <c r="K8876"/>
    </row>
    <row r="8877" spans="11:11" x14ac:dyDescent="0.2">
      <c r="K8877"/>
    </row>
    <row r="8878" spans="11:11" x14ac:dyDescent="0.2">
      <c r="K8878"/>
    </row>
    <row r="8879" spans="11:11" x14ac:dyDescent="0.2">
      <c r="K8879"/>
    </row>
    <row r="8880" spans="11:11" x14ac:dyDescent="0.2">
      <c r="K8880"/>
    </row>
    <row r="8881" spans="11:11" x14ac:dyDescent="0.2">
      <c r="K8881"/>
    </row>
    <row r="8882" spans="11:11" x14ac:dyDescent="0.2">
      <c r="K8882"/>
    </row>
    <row r="8883" spans="11:11" x14ac:dyDescent="0.2">
      <c r="K8883"/>
    </row>
    <row r="8884" spans="11:11" x14ac:dyDescent="0.2">
      <c r="K8884"/>
    </row>
    <row r="8885" spans="11:11" x14ac:dyDescent="0.2">
      <c r="K8885"/>
    </row>
    <row r="8886" spans="11:11" x14ac:dyDescent="0.2">
      <c r="K8886"/>
    </row>
    <row r="8887" spans="11:11" x14ac:dyDescent="0.2">
      <c r="K8887"/>
    </row>
    <row r="8888" spans="11:11" x14ac:dyDescent="0.2">
      <c r="K8888"/>
    </row>
    <row r="8889" spans="11:11" x14ac:dyDescent="0.2">
      <c r="K8889"/>
    </row>
    <row r="8890" spans="11:11" x14ac:dyDescent="0.2">
      <c r="K8890"/>
    </row>
    <row r="8891" spans="11:11" x14ac:dyDescent="0.2">
      <c r="K8891"/>
    </row>
    <row r="8892" spans="11:11" x14ac:dyDescent="0.2">
      <c r="K8892"/>
    </row>
    <row r="8893" spans="11:11" x14ac:dyDescent="0.2">
      <c r="K8893"/>
    </row>
    <row r="8894" spans="11:11" x14ac:dyDescent="0.2">
      <c r="K8894"/>
    </row>
    <row r="8895" spans="11:11" x14ac:dyDescent="0.2">
      <c r="K8895"/>
    </row>
    <row r="8896" spans="11:11" x14ac:dyDescent="0.2">
      <c r="K8896"/>
    </row>
    <row r="8897" spans="11:11" x14ac:dyDescent="0.2">
      <c r="K8897"/>
    </row>
    <row r="8898" spans="11:11" x14ac:dyDescent="0.2">
      <c r="K8898"/>
    </row>
    <row r="8899" spans="11:11" x14ac:dyDescent="0.2">
      <c r="K8899"/>
    </row>
    <row r="8900" spans="11:11" x14ac:dyDescent="0.2">
      <c r="K8900"/>
    </row>
    <row r="8901" spans="11:11" x14ac:dyDescent="0.2">
      <c r="K8901"/>
    </row>
    <row r="8902" spans="11:11" x14ac:dyDescent="0.2">
      <c r="K8902"/>
    </row>
    <row r="8903" spans="11:11" x14ac:dyDescent="0.2">
      <c r="K8903"/>
    </row>
    <row r="8904" spans="11:11" x14ac:dyDescent="0.2">
      <c r="K8904"/>
    </row>
    <row r="8905" spans="11:11" x14ac:dyDescent="0.2">
      <c r="K8905"/>
    </row>
    <row r="8906" spans="11:11" x14ac:dyDescent="0.2">
      <c r="K8906"/>
    </row>
    <row r="8907" spans="11:11" x14ac:dyDescent="0.2">
      <c r="K8907"/>
    </row>
    <row r="8908" spans="11:11" x14ac:dyDescent="0.2">
      <c r="K8908"/>
    </row>
    <row r="8909" spans="11:11" x14ac:dyDescent="0.2">
      <c r="K8909"/>
    </row>
    <row r="8910" spans="11:11" x14ac:dyDescent="0.2">
      <c r="K8910"/>
    </row>
    <row r="8911" spans="11:11" x14ac:dyDescent="0.2">
      <c r="K8911"/>
    </row>
    <row r="8912" spans="11:11" x14ac:dyDescent="0.2">
      <c r="K8912"/>
    </row>
    <row r="8913" spans="11:11" x14ac:dyDescent="0.2">
      <c r="K8913"/>
    </row>
    <row r="8914" spans="11:11" x14ac:dyDescent="0.2">
      <c r="K8914"/>
    </row>
    <row r="8915" spans="11:11" x14ac:dyDescent="0.2">
      <c r="K8915"/>
    </row>
    <row r="8916" spans="11:11" x14ac:dyDescent="0.2">
      <c r="K8916"/>
    </row>
    <row r="8917" spans="11:11" x14ac:dyDescent="0.2">
      <c r="K8917"/>
    </row>
    <row r="8918" spans="11:11" x14ac:dyDescent="0.2">
      <c r="K8918"/>
    </row>
    <row r="8919" spans="11:11" x14ac:dyDescent="0.2">
      <c r="K8919"/>
    </row>
    <row r="8920" spans="11:11" x14ac:dyDescent="0.2">
      <c r="K8920"/>
    </row>
    <row r="8921" spans="11:11" x14ac:dyDescent="0.2">
      <c r="K8921"/>
    </row>
    <row r="8922" spans="11:11" x14ac:dyDescent="0.2">
      <c r="K8922"/>
    </row>
    <row r="8923" spans="11:11" x14ac:dyDescent="0.2">
      <c r="K8923"/>
    </row>
    <row r="8924" spans="11:11" x14ac:dyDescent="0.2">
      <c r="K8924"/>
    </row>
    <row r="8925" spans="11:11" x14ac:dyDescent="0.2">
      <c r="K8925"/>
    </row>
    <row r="8926" spans="11:11" x14ac:dyDescent="0.2">
      <c r="K8926"/>
    </row>
    <row r="8927" spans="11:11" x14ac:dyDescent="0.2">
      <c r="K8927"/>
    </row>
    <row r="8928" spans="11:11" x14ac:dyDescent="0.2">
      <c r="K8928"/>
    </row>
    <row r="8929" spans="11:11" x14ac:dyDescent="0.2">
      <c r="K8929"/>
    </row>
    <row r="8930" spans="11:11" x14ac:dyDescent="0.2">
      <c r="K8930"/>
    </row>
    <row r="8931" spans="11:11" x14ac:dyDescent="0.2">
      <c r="K8931"/>
    </row>
    <row r="8932" spans="11:11" x14ac:dyDescent="0.2">
      <c r="K8932"/>
    </row>
    <row r="8933" spans="11:11" x14ac:dyDescent="0.2">
      <c r="K8933"/>
    </row>
    <row r="8934" spans="11:11" x14ac:dyDescent="0.2">
      <c r="K8934"/>
    </row>
    <row r="8935" spans="11:11" x14ac:dyDescent="0.2">
      <c r="K8935"/>
    </row>
    <row r="8936" spans="11:11" x14ac:dyDescent="0.2">
      <c r="K8936"/>
    </row>
    <row r="8937" spans="11:11" x14ac:dyDescent="0.2">
      <c r="K8937"/>
    </row>
    <row r="8938" spans="11:11" x14ac:dyDescent="0.2">
      <c r="K8938"/>
    </row>
    <row r="8939" spans="11:11" x14ac:dyDescent="0.2">
      <c r="K8939"/>
    </row>
    <row r="8940" spans="11:11" x14ac:dyDescent="0.2">
      <c r="K8940"/>
    </row>
    <row r="8941" spans="11:11" x14ac:dyDescent="0.2">
      <c r="K8941"/>
    </row>
    <row r="8942" spans="11:11" x14ac:dyDescent="0.2">
      <c r="K8942"/>
    </row>
    <row r="8943" spans="11:11" x14ac:dyDescent="0.2">
      <c r="K8943"/>
    </row>
    <row r="8944" spans="11:11" x14ac:dyDescent="0.2">
      <c r="K8944"/>
    </row>
    <row r="8945" spans="11:11" x14ac:dyDescent="0.2">
      <c r="K8945"/>
    </row>
    <row r="8946" spans="11:11" x14ac:dyDescent="0.2">
      <c r="K8946"/>
    </row>
    <row r="8947" spans="11:11" x14ac:dyDescent="0.2">
      <c r="K8947"/>
    </row>
    <row r="8948" spans="11:11" x14ac:dyDescent="0.2">
      <c r="K8948"/>
    </row>
    <row r="8949" spans="11:11" x14ac:dyDescent="0.2">
      <c r="K8949"/>
    </row>
    <row r="8950" spans="11:11" x14ac:dyDescent="0.2">
      <c r="K8950"/>
    </row>
    <row r="8951" spans="11:11" x14ac:dyDescent="0.2">
      <c r="K8951"/>
    </row>
    <row r="8952" spans="11:11" x14ac:dyDescent="0.2">
      <c r="K8952"/>
    </row>
    <row r="8953" spans="11:11" x14ac:dyDescent="0.2">
      <c r="K8953"/>
    </row>
    <row r="8954" spans="11:11" x14ac:dyDescent="0.2">
      <c r="K8954"/>
    </row>
    <row r="8955" spans="11:11" x14ac:dyDescent="0.2">
      <c r="K8955"/>
    </row>
    <row r="8956" spans="11:11" x14ac:dyDescent="0.2">
      <c r="K8956"/>
    </row>
    <row r="8957" spans="11:11" x14ac:dyDescent="0.2">
      <c r="K8957"/>
    </row>
    <row r="8958" spans="11:11" x14ac:dyDescent="0.2">
      <c r="K8958"/>
    </row>
    <row r="8959" spans="11:11" x14ac:dyDescent="0.2">
      <c r="K8959"/>
    </row>
    <row r="8960" spans="11:11" x14ac:dyDescent="0.2">
      <c r="K8960"/>
    </row>
    <row r="8961" spans="11:11" x14ac:dyDescent="0.2">
      <c r="K8961"/>
    </row>
    <row r="8962" spans="11:11" x14ac:dyDescent="0.2">
      <c r="K8962"/>
    </row>
    <row r="8963" spans="11:11" x14ac:dyDescent="0.2">
      <c r="K8963"/>
    </row>
    <row r="8964" spans="11:11" x14ac:dyDescent="0.2">
      <c r="K8964"/>
    </row>
    <row r="8965" spans="11:11" x14ac:dyDescent="0.2">
      <c r="K8965"/>
    </row>
    <row r="8966" spans="11:11" x14ac:dyDescent="0.2">
      <c r="K8966"/>
    </row>
    <row r="8967" spans="11:11" x14ac:dyDescent="0.2">
      <c r="K8967"/>
    </row>
    <row r="8968" spans="11:11" x14ac:dyDescent="0.2">
      <c r="K8968"/>
    </row>
    <row r="8969" spans="11:11" x14ac:dyDescent="0.2">
      <c r="K8969"/>
    </row>
    <row r="8970" spans="11:11" x14ac:dyDescent="0.2">
      <c r="K8970"/>
    </row>
    <row r="8971" spans="11:11" x14ac:dyDescent="0.2">
      <c r="K8971"/>
    </row>
    <row r="8972" spans="11:11" x14ac:dyDescent="0.2">
      <c r="K8972"/>
    </row>
    <row r="8973" spans="11:11" x14ac:dyDescent="0.2">
      <c r="K8973"/>
    </row>
    <row r="8974" spans="11:11" x14ac:dyDescent="0.2">
      <c r="K8974"/>
    </row>
    <row r="8975" spans="11:11" x14ac:dyDescent="0.2">
      <c r="K8975"/>
    </row>
    <row r="8976" spans="11:11" x14ac:dyDescent="0.2">
      <c r="K8976"/>
    </row>
    <row r="8977" spans="11:11" x14ac:dyDescent="0.2">
      <c r="K8977"/>
    </row>
    <row r="8978" spans="11:11" x14ac:dyDescent="0.2">
      <c r="K8978"/>
    </row>
    <row r="8979" spans="11:11" x14ac:dyDescent="0.2">
      <c r="K8979"/>
    </row>
    <row r="8980" spans="11:11" x14ac:dyDescent="0.2">
      <c r="K8980"/>
    </row>
    <row r="8981" spans="11:11" x14ac:dyDescent="0.2">
      <c r="K8981"/>
    </row>
    <row r="8982" spans="11:11" x14ac:dyDescent="0.2">
      <c r="K8982"/>
    </row>
    <row r="8983" spans="11:11" x14ac:dyDescent="0.2">
      <c r="K8983"/>
    </row>
    <row r="8984" spans="11:11" x14ac:dyDescent="0.2">
      <c r="K8984"/>
    </row>
    <row r="8985" spans="11:11" x14ac:dyDescent="0.2">
      <c r="K8985"/>
    </row>
    <row r="8986" spans="11:11" x14ac:dyDescent="0.2">
      <c r="K8986"/>
    </row>
    <row r="8987" spans="11:11" x14ac:dyDescent="0.2">
      <c r="K8987"/>
    </row>
    <row r="8988" spans="11:11" x14ac:dyDescent="0.2">
      <c r="K8988"/>
    </row>
    <row r="8989" spans="11:11" x14ac:dyDescent="0.2">
      <c r="K8989"/>
    </row>
    <row r="8990" spans="11:11" x14ac:dyDescent="0.2">
      <c r="K8990"/>
    </row>
    <row r="8991" spans="11:11" x14ac:dyDescent="0.2">
      <c r="K8991"/>
    </row>
    <row r="8992" spans="11:11" x14ac:dyDescent="0.2">
      <c r="K8992"/>
    </row>
    <row r="8993" spans="11:11" x14ac:dyDescent="0.2">
      <c r="K8993"/>
    </row>
    <row r="8994" spans="11:11" x14ac:dyDescent="0.2">
      <c r="K8994"/>
    </row>
    <row r="8995" spans="11:11" x14ac:dyDescent="0.2">
      <c r="K8995"/>
    </row>
    <row r="8996" spans="11:11" x14ac:dyDescent="0.2">
      <c r="K8996"/>
    </row>
    <row r="8997" spans="11:11" x14ac:dyDescent="0.2">
      <c r="K8997"/>
    </row>
    <row r="8998" spans="11:11" x14ac:dyDescent="0.2">
      <c r="K8998"/>
    </row>
    <row r="8999" spans="11:11" x14ac:dyDescent="0.2">
      <c r="K8999"/>
    </row>
    <row r="9000" spans="11:11" x14ac:dyDescent="0.2">
      <c r="K9000"/>
    </row>
    <row r="9001" spans="11:11" x14ac:dyDescent="0.2">
      <c r="K9001"/>
    </row>
    <row r="9002" spans="11:11" x14ac:dyDescent="0.2">
      <c r="K9002"/>
    </row>
    <row r="9003" spans="11:11" x14ac:dyDescent="0.2">
      <c r="K9003"/>
    </row>
    <row r="9004" spans="11:11" x14ac:dyDescent="0.2">
      <c r="K9004"/>
    </row>
    <row r="9005" spans="11:11" x14ac:dyDescent="0.2">
      <c r="K9005"/>
    </row>
    <row r="9006" spans="11:11" x14ac:dyDescent="0.2">
      <c r="K9006"/>
    </row>
    <row r="9007" spans="11:11" x14ac:dyDescent="0.2">
      <c r="K9007"/>
    </row>
    <row r="9008" spans="11:11" x14ac:dyDescent="0.2">
      <c r="K9008"/>
    </row>
    <row r="9009" spans="11:11" x14ac:dyDescent="0.2">
      <c r="K9009"/>
    </row>
    <row r="9010" spans="11:11" x14ac:dyDescent="0.2">
      <c r="K9010"/>
    </row>
    <row r="9011" spans="11:11" x14ac:dyDescent="0.2">
      <c r="K9011"/>
    </row>
    <row r="9012" spans="11:11" x14ac:dyDescent="0.2">
      <c r="K9012"/>
    </row>
    <row r="9013" spans="11:11" x14ac:dyDescent="0.2">
      <c r="K9013"/>
    </row>
    <row r="9014" spans="11:11" x14ac:dyDescent="0.2">
      <c r="K9014"/>
    </row>
    <row r="9015" spans="11:11" x14ac:dyDescent="0.2">
      <c r="K9015"/>
    </row>
    <row r="9016" spans="11:11" x14ac:dyDescent="0.2">
      <c r="K9016"/>
    </row>
    <row r="9017" spans="11:11" x14ac:dyDescent="0.2">
      <c r="K9017"/>
    </row>
    <row r="9018" spans="11:11" x14ac:dyDescent="0.2">
      <c r="K9018"/>
    </row>
    <row r="9019" spans="11:11" x14ac:dyDescent="0.2">
      <c r="K9019"/>
    </row>
    <row r="9020" spans="11:11" x14ac:dyDescent="0.2">
      <c r="K9020"/>
    </row>
    <row r="9021" spans="11:11" x14ac:dyDescent="0.2">
      <c r="K9021"/>
    </row>
    <row r="9022" spans="11:11" x14ac:dyDescent="0.2">
      <c r="K9022"/>
    </row>
    <row r="9023" spans="11:11" x14ac:dyDescent="0.2">
      <c r="K9023"/>
    </row>
    <row r="9024" spans="11:11" x14ac:dyDescent="0.2">
      <c r="K9024"/>
    </row>
    <row r="9025" spans="11:11" x14ac:dyDescent="0.2">
      <c r="K9025"/>
    </row>
    <row r="9026" spans="11:11" x14ac:dyDescent="0.2">
      <c r="K9026"/>
    </row>
    <row r="9027" spans="11:11" x14ac:dyDescent="0.2">
      <c r="K9027"/>
    </row>
    <row r="9028" spans="11:11" x14ac:dyDescent="0.2">
      <c r="K9028"/>
    </row>
    <row r="9029" spans="11:11" x14ac:dyDescent="0.2">
      <c r="K9029"/>
    </row>
    <row r="9030" spans="11:11" x14ac:dyDescent="0.2">
      <c r="K9030"/>
    </row>
    <row r="9031" spans="11:11" x14ac:dyDescent="0.2">
      <c r="K9031"/>
    </row>
    <row r="9032" spans="11:11" x14ac:dyDescent="0.2">
      <c r="K9032"/>
    </row>
    <row r="9033" spans="11:11" x14ac:dyDescent="0.2">
      <c r="K9033"/>
    </row>
    <row r="9034" spans="11:11" x14ac:dyDescent="0.2">
      <c r="K9034"/>
    </row>
    <row r="9035" spans="11:11" x14ac:dyDescent="0.2">
      <c r="K9035"/>
    </row>
    <row r="9036" spans="11:11" x14ac:dyDescent="0.2">
      <c r="K9036"/>
    </row>
    <row r="9037" spans="11:11" x14ac:dyDescent="0.2">
      <c r="K9037"/>
    </row>
    <row r="9038" spans="11:11" x14ac:dyDescent="0.2">
      <c r="K9038"/>
    </row>
    <row r="9039" spans="11:11" x14ac:dyDescent="0.2">
      <c r="K9039"/>
    </row>
    <row r="9040" spans="11:11" x14ac:dyDescent="0.2">
      <c r="K9040"/>
    </row>
    <row r="9041" spans="11:11" x14ac:dyDescent="0.2">
      <c r="K9041"/>
    </row>
    <row r="9042" spans="11:11" x14ac:dyDescent="0.2">
      <c r="K9042"/>
    </row>
    <row r="9043" spans="11:11" x14ac:dyDescent="0.2">
      <c r="K9043"/>
    </row>
    <row r="9044" spans="11:11" x14ac:dyDescent="0.2">
      <c r="K9044"/>
    </row>
    <row r="9045" spans="11:11" x14ac:dyDescent="0.2">
      <c r="K9045"/>
    </row>
    <row r="9046" spans="11:11" x14ac:dyDescent="0.2">
      <c r="K9046"/>
    </row>
    <row r="9047" spans="11:11" x14ac:dyDescent="0.2">
      <c r="K9047"/>
    </row>
    <row r="9048" spans="11:11" x14ac:dyDescent="0.2">
      <c r="K9048"/>
    </row>
    <row r="9049" spans="11:11" x14ac:dyDescent="0.2">
      <c r="K9049"/>
    </row>
    <row r="9050" spans="11:11" x14ac:dyDescent="0.2">
      <c r="K9050"/>
    </row>
    <row r="9051" spans="11:11" x14ac:dyDescent="0.2">
      <c r="K9051"/>
    </row>
    <row r="9052" spans="11:11" x14ac:dyDescent="0.2">
      <c r="K9052"/>
    </row>
    <row r="9053" spans="11:11" x14ac:dyDescent="0.2">
      <c r="K9053"/>
    </row>
    <row r="9054" spans="11:11" x14ac:dyDescent="0.2">
      <c r="K9054"/>
    </row>
    <row r="9055" spans="11:11" x14ac:dyDescent="0.2">
      <c r="K9055"/>
    </row>
    <row r="9056" spans="11:11" x14ac:dyDescent="0.2">
      <c r="K9056"/>
    </row>
    <row r="9057" spans="11:11" x14ac:dyDescent="0.2">
      <c r="K9057"/>
    </row>
    <row r="9058" spans="11:11" x14ac:dyDescent="0.2">
      <c r="K9058"/>
    </row>
    <row r="9059" spans="11:11" x14ac:dyDescent="0.2">
      <c r="K9059"/>
    </row>
    <row r="9060" spans="11:11" x14ac:dyDescent="0.2">
      <c r="K9060"/>
    </row>
    <row r="9061" spans="11:11" x14ac:dyDescent="0.2">
      <c r="K9061"/>
    </row>
    <row r="9062" spans="11:11" x14ac:dyDescent="0.2">
      <c r="K9062"/>
    </row>
    <row r="9063" spans="11:11" x14ac:dyDescent="0.2">
      <c r="K9063"/>
    </row>
    <row r="9064" spans="11:11" x14ac:dyDescent="0.2">
      <c r="K9064"/>
    </row>
    <row r="9065" spans="11:11" x14ac:dyDescent="0.2">
      <c r="K9065"/>
    </row>
    <row r="9066" spans="11:11" x14ac:dyDescent="0.2">
      <c r="K9066"/>
    </row>
    <row r="9067" spans="11:11" x14ac:dyDescent="0.2">
      <c r="K9067"/>
    </row>
    <row r="9068" spans="11:11" x14ac:dyDescent="0.2">
      <c r="K9068"/>
    </row>
    <row r="9069" spans="11:11" x14ac:dyDescent="0.2">
      <c r="K9069"/>
    </row>
    <row r="9070" spans="11:11" x14ac:dyDescent="0.2">
      <c r="K9070"/>
    </row>
    <row r="9071" spans="11:11" x14ac:dyDescent="0.2">
      <c r="K9071"/>
    </row>
    <row r="9072" spans="11:11" x14ac:dyDescent="0.2">
      <c r="K9072"/>
    </row>
    <row r="9073" spans="11:11" x14ac:dyDescent="0.2">
      <c r="K9073"/>
    </row>
    <row r="9074" spans="11:11" x14ac:dyDescent="0.2">
      <c r="K9074"/>
    </row>
    <row r="9075" spans="11:11" x14ac:dyDescent="0.2">
      <c r="K9075"/>
    </row>
    <row r="9076" spans="11:11" x14ac:dyDescent="0.2">
      <c r="K9076"/>
    </row>
    <row r="9077" spans="11:11" x14ac:dyDescent="0.2">
      <c r="K9077"/>
    </row>
    <row r="9078" spans="11:11" x14ac:dyDescent="0.2">
      <c r="K9078"/>
    </row>
    <row r="9079" spans="11:11" x14ac:dyDescent="0.2">
      <c r="K9079"/>
    </row>
    <row r="9080" spans="11:11" x14ac:dyDescent="0.2">
      <c r="K9080"/>
    </row>
    <row r="9081" spans="11:11" x14ac:dyDescent="0.2">
      <c r="K9081"/>
    </row>
    <row r="9082" spans="11:11" x14ac:dyDescent="0.2">
      <c r="K9082"/>
    </row>
    <row r="9083" spans="11:11" x14ac:dyDescent="0.2">
      <c r="K9083"/>
    </row>
    <row r="9084" spans="11:11" x14ac:dyDescent="0.2">
      <c r="K9084"/>
    </row>
    <row r="9085" spans="11:11" x14ac:dyDescent="0.2">
      <c r="K9085"/>
    </row>
    <row r="9086" spans="11:11" x14ac:dyDescent="0.2">
      <c r="K9086"/>
    </row>
    <row r="9087" spans="11:11" x14ac:dyDescent="0.2">
      <c r="K9087"/>
    </row>
    <row r="9088" spans="11:11" x14ac:dyDescent="0.2">
      <c r="K9088"/>
    </row>
    <row r="9089" spans="11:11" x14ac:dyDescent="0.2">
      <c r="K9089"/>
    </row>
    <row r="9090" spans="11:11" x14ac:dyDescent="0.2">
      <c r="K9090"/>
    </row>
    <row r="9091" spans="11:11" x14ac:dyDescent="0.2">
      <c r="K9091"/>
    </row>
    <row r="9092" spans="11:11" x14ac:dyDescent="0.2">
      <c r="K9092"/>
    </row>
    <row r="9093" spans="11:11" x14ac:dyDescent="0.2">
      <c r="K9093"/>
    </row>
    <row r="9094" spans="11:11" x14ac:dyDescent="0.2">
      <c r="K9094"/>
    </row>
    <row r="9095" spans="11:11" x14ac:dyDescent="0.2">
      <c r="K9095"/>
    </row>
    <row r="9096" spans="11:11" x14ac:dyDescent="0.2">
      <c r="K9096"/>
    </row>
    <row r="9097" spans="11:11" x14ac:dyDescent="0.2">
      <c r="K9097"/>
    </row>
    <row r="9098" spans="11:11" x14ac:dyDescent="0.2">
      <c r="K9098"/>
    </row>
    <row r="9099" spans="11:11" x14ac:dyDescent="0.2">
      <c r="K9099"/>
    </row>
    <row r="9100" spans="11:11" x14ac:dyDescent="0.2">
      <c r="K9100"/>
    </row>
    <row r="9101" spans="11:11" x14ac:dyDescent="0.2">
      <c r="K9101"/>
    </row>
    <row r="9102" spans="11:11" x14ac:dyDescent="0.2">
      <c r="K9102"/>
    </row>
    <row r="9103" spans="11:11" x14ac:dyDescent="0.2">
      <c r="K9103"/>
    </row>
    <row r="9104" spans="11:11" x14ac:dyDescent="0.2">
      <c r="K9104"/>
    </row>
    <row r="9105" spans="11:11" x14ac:dyDescent="0.2">
      <c r="K9105"/>
    </row>
    <row r="9106" spans="11:11" x14ac:dyDescent="0.2">
      <c r="K9106"/>
    </row>
    <row r="9107" spans="11:11" x14ac:dyDescent="0.2">
      <c r="K9107"/>
    </row>
    <row r="9108" spans="11:11" x14ac:dyDescent="0.2">
      <c r="K9108"/>
    </row>
    <row r="9109" spans="11:11" x14ac:dyDescent="0.2">
      <c r="K9109"/>
    </row>
    <row r="9110" spans="11:11" x14ac:dyDescent="0.2">
      <c r="K9110"/>
    </row>
    <row r="9111" spans="11:11" x14ac:dyDescent="0.2">
      <c r="K9111"/>
    </row>
    <row r="9112" spans="11:11" x14ac:dyDescent="0.2">
      <c r="K9112"/>
    </row>
    <row r="9113" spans="11:11" x14ac:dyDescent="0.2">
      <c r="K9113"/>
    </row>
    <row r="9114" spans="11:11" x14ac:dyDescent="0.2">
      <c r="K9114"/>
    </row>
    <row r="9115" spans="11:11" x14ac:dyDescent="0.2">
      <c r="K9115"/>
    </row>
    <row r="9116" spans="11:11" x14ac:dyDescent="0.2">
      <c r="K9116"/>
    </row>
    <row r="9117" spans="11:11" x14ac:dyDescent="0.2">
      <c r="K9117"/>
    </row>
    <row r="9118" spans="11:11" x14ac:dyDescent="0.2">
      <c r="K9118"/>
    </row>
    <row r="9119" spans="11:11" x14ac:dyDescent="0.2">
      <c r="K9119"/>
    </row>
    <row r="9120" spans="11:11" x14ac:dyDescent="0.2">
      <c r="K9120"/>
    </row>
    <row r="9121" spans="11:11" x14ac:dyDescent="0.2">
      <c r="K9121"/>
    </row>
    <row r="9122" spans="11:11" x14ac:dyDescent="0.2">
      <c r="K9122"/>
    </row>
    <row r="9123" spans="11:11" x14ac:dyDescent="0.2">
      <c r="K9123"/>
    </row>
    <row r="9124" spans="11:11" x14ac:dyDescent="0.2">
      <c r="K9124"/>
    </row>
    <row r="9125" spans="11:11" x14ac:dyDescent="0.2">
      <c r="K9125"/>
    </row>
    <row r="9126" spans="11:11" x14ac:dyDescent="0.2">
      <c r="K9126"/>
    </row>
    <row r="9127" spans="11:11" x14ac:dyDescent="0.2">
      <c r="K9127"/>
    </row>
    <row r="9128" spans="11:11" x14ac:dyDescent="0.2">
      <c r="K9128"/>
    </row>
    <row r="9129" spans="11:11" x14ac:dyDescent="0.2">
      <c r="K9129"/>
    </row>
    <row r="9130" spans="11:11" x14ac:dyDescent="0.2">
      <c r="K9130"/>
    </row>
    <row r="9131" spans="11:11" x14ac:dyDescent="0.2">
      <c r="K9131"/>
    </row>
    <row r="9132" spans="11:11" x14ac:dyDescent="0.2">
      <c r="K9132"/>
    </row>
    <row r="9133" spans="11:11" x14ac:dyDescent="0.2">
      <c r="K9133"/>
    </row>
    <row r="9134" spans="11:11" x14ac:dyDescent="0.2">
      <c r="K9134"/>
    </row>
    <row r="9135" spans="11:11" x14ac:dyDescent="0.2">
      <c r="K9135"/>
    </row>
    <row r="9136" spans="11:11" x14ac:dyDescent="0.2">
      <c r="K9136"/>
    </row>
    <row r="9137" spans="11:11" x14ac:dyDescent="0.2">
      <c r="K9137"/>
    </row>
    <row r="9138" spans="11:11" x14ac:dyDescent="0.2">
      <c r="K9138"/>
    </row>
    <row r="9139" spans="11:11" x14ac:dyDescent="0.2">
      <c r="K9139"/>
    </row>
    <row r="9140" spans="11:11" x14ac:dyDescent="0.2">
      <c r="K9140"/>
    </row>
    <row r="9141" spans="11:11" x14ac:dyDescent="0.2">
      <c r="K9141"/>
    </row>
    <row r="9142" spans="11:11" x14ac:dyDescent="0.2">
      <c r="K9142"/>
    </row>
    <row r="9143" spans="11:11" x14ac:dyDescent="0.2">
      <c r="K9143"/>
    </row>
    <row r="9144" spans="11:11" x14ac:dyDescent="0.2">
      <c r="K9144"/>
    </row>
    <row r="9145" spans="11:11" x14ac:dyDescent="0.2">
      <c r="K9145"/>
    </row>
    <row r="9146" spans="11:11" x14ac:dyDescent="0.2">
      <c r="K9146"/>
    </row>
    <row r="9147" spans="11:11" x14ac:dyDescent="0.2">
      <c r="K9147"/>
    </row>
    <row r="9148" spans="11:11" x14ac:dyDescent="0.2">
      <c r="K9148"/>
    </row>
    <row r="9149" spans="11:11" x14ac:dyDescent="0.2">
      <c r="K9149"/>
    </row>
    <row r="9150" spans="11:11" x14ac:dyDescent="0.2">
      <c r="K9150"/>
    </row>
    <row r="9151" spans="11:11" x14ac:dyDescent="0.2">
      <c r="K9151"/>
    </row>
    <row r="9152" spans="11:11" x14ac:dyDescent="0.2">
      <c r="K9152"/>
    </row>
    <row r="9153" spans="11:11" x14ac:dyDescent="0.2">
      <c r="K9153"/>
    </row>
    <row r="9154" spans="11:11" x14ac:dyDescent="0.2">
      <c r="K9154"/>
    </row>
    <row r="9155" spans="11:11" x14ac:dyDescent="0.2">
      <c r="K9155"/>
    </row>
    <row r="9156" spans="11:11" x14ac:dyDescent="0.2">
      <c r="K9156"/>
    </row>
    <row r="9157" spans="11:11" x14ac:dyDescent="0.2">
      <c r="K9157"/>
    </row>
    <row r="9158" spans="11:11" x14ac:dyDescent="0.2">
      <c r="K9158"/>
    </row>
    <row r="9159" spans="11:11" x14ac:dyDescent="0.2">
      <c r="K9159"/>
    </row>
    <row r="9160" spans="11:11" x14ac:dyDescent="0.2">
      <c r="K9160"/>
    </row>
    <row r="9161" spans="11:11" x14ac:dyDescent="0.2">
      <c r="K9161"/>
    </row>
    <row r="9162" spans="11:11" x14ac:dyDescent="0.2">
      <c r="K9162"/>
    </row>
    <row r="9163" spans="11:11" x14ac:dyDescent="0.2">
      <c r="K9163"/>
    </row>
    <row r="9164" spans="11:11" x14ac:dyDescent="0.2">
      <c r="K9164"/>
    </row>
    <row r="9165" spans="11:11" x14ac:dyDescent="0.2">
      <c r="K9165"/>
    </row>
    <row r="9166" spans="11:11" x14ac:dyDescent="0.2">
      <c r="K9166"/>
    </row>
    <row r="9167" spans="11:11" x14ac:dyDescent="0.2">
      <c r="K9167"/>
    </row>
    <row r="9168" spans="11:11" x14ac:dyDescent="0.2">
      <c r="K9168"/>
    </row>
    <row r="9169" spans="11:11" x14ac:dyDescent="0.2">
      <c r="K9169"/>
    </row>
    <row r="9170" spans="11:11" x14ac:dyDescent="0.2">
      <c r="K9170"/>
    </row>
    <row r="9171" spans="11:11" x14ac:dyDescent="0.2">
      <c r="K9171"/>
    </row>
    <row r="9172" spans="11:11" x14ac:dyDescent="0.2">
      <c r="K9172"/>
    </row>
    <row r="9173" spans="11:11" x14ac:dyDescent="0.2">
      <c r="K9173"/>
    </row>
    <row r="9174" spans="11:11" x14ac:dyDescent="0.2">
      <c r="K9174"/>
    </row>
    <row r="9175" spans="11:11" x14ac:dyDescent="0.2">
      <c r="K9175"/>
    </row>
    <row r="9176" spans="11:11" x14ac:dyDescent="0.2">
      <c r="K9176"/>
    </row>
    <row r="9177" spans="11:11" x14ac:dyDescent="0.2">
      <c r="K9177"/>
    </row>
    <row r="9178" spans="11:11" x14ac:dyDescent="0.2">
      <c r="K9178"/>
    </row>
    <row r="9179" spans="11:11" x14ac:dyDescent="0.2">
      <c r="K9179"/>
    </row>
    <row r="9180" spans="11:11" x14ac:dyDescent="0.2">
      <c r="K9180"/>
    </row>
    <row r="9181" spans="11:11" x14ac:dyDescent="0.2">
      <c r="K9181"/>
    </row>
    <row r="9182" spans="11:11" x14ac:dyDescent="0.2">
      <c r="K9182"/>
    </row>
    <row r="9183" spans="11:11" x14ac:dyDescent="0.2">
      <c r="K9183"/>
    </row>
    <row r="9184" spans="11:11" x14ac:dyDescent="0.2">
      <c r="K9184"/>
    </row>
    <row r="9185" spans="11:11" x14ac:dyDescent="0.2">
      <c r="K9185"/>
    </row>
    <row r="9186" spans="11:11" x14ac:dyDescent="0.2">
      <c r="K9186"/>
    </row>
    <row r="9187" spans="11:11" x14ac:dyDescent="0.2">
      <c r="K9187"/>
    </row>
    <row r="9188" spans="11:11" x14ac:dyDescent="0.2">
      <c r="K9188"/>
    </row>
    <row r="9189" spans="11:11" x14ac:dyDescent="0.2">
      <c r="K9189"/>
    </row>
    <row r="9190" spans="11:11" x14ac:dyDescent="0.2">
      <c r="K9190"/>
    </row>
    <row r="9191" spans="11:11" x14ac:dyDescent="0.2">
      <c r="K9191"/>
    </row>
    <row r="9192" spans="11:11" x14ac:dyDescent="0.2">
      <c r="K9192"/>
    </row>
    <row r="9193" spans="11:11" x14ac:dyDescent="0.2">
      <c r="K9193"/>
    </row>
    <row r="9194" spans="11:11" x14ac:dyDescent="0.2">
      <c r="K9194"/>
    </row>
    <row r="9195" spans="11:11" x14ac:dyDescent="0.2">
      <c r="K9195"/>
    </row>
    <row r="9196" spans="11:11" x14ac:dyDescent="0.2">
      <c r="K9196"/>
    </row>
    <row r="9197" spans="11:11" x14ac:dyDescent="0.2">
      <c r="K9197"/>
    </row>
    <row r="9198" spans="11:11" x14ac:dyDescent="0.2">
      <c r="K9198"/>
    </row>
    <row r="9199" spans="11:11" x14ac:dyDescent="0.2">
      <c r="K9199"/>
    </row>
    <row r="9200" spans="11:11" x14ac:dyDescent="0.2">
      <c r="K9200"/>
    </row>
    <row r="9201" spans="11:11" x14ac:dyDescent="0.2">
      <c r="K9201"/>
    </row>
    <row r="9202" spans="11:11" x14ac:dyDescent="0.2">
      <c r="K9202"/>
    </row>
    <row r="9203" spans="11:11" x14ac:dyDescent="0.2">
      <c r="K9203"/>
    </row>
    <row r="9204" spans="11:11" x14ac:dyDescent="0.2">
      <c r="K9204"/>
    </row>
    <row r="9205" spans="11:11" x14ac:dyDescent="0.2">
      <c r="K9205"/>
    </row>
    <row r="9206" spans="11:11" x14ac:dyDescent="0.2">
      <c r="K9206"/>
    </row>
    <row r="9207" spans="11:11" x14ac:dyDescent="0.2">
      <c r="K9207"/>
    </row>
    <row r="9208" spans="11:11" x14ac:dyDescent="0.2">
      <c r="K9208"/>
    </row>
    <row r="9209" spans="11:11" x14ac:dyDescent="0.2">
      <c r="K9209"/>
    </row>
    <row r="9210" spans="11:11" x14ac:dyDescent="0.2">
      <c r="K9210"/>
    </row>
    <row r="9211" spans="11:11" x14ac:dyDescent="0.2">
      <c r="K9211"/>
    </row>
    <row r="9212" spans="11:11" x14ac:dyDescent="0.2">
      <c r="K9212"/>
    </row>
    <row r="9213" spans="11:11" x14ac:dyDescent="0.2">
      <c r="K9213"/>
    </row>
    <row r="9214" spans="11:11" x14ac:dyDescent="0.2">
      <c r="K9214"/>
    </row>
    <row r="9215" spans="11:11" x14ac:dyDescent="0.2">
      <c r="K9215"/>
    </row>
    <row r="9216" spans="11:11" x14ac:dyDescent="0.2">
      <c r="K9216"/>
    </row>
    <row r="9217" spans="11:11" x14ac:dyDescent="0.2">
      <c r="K9217"/>
    </row>
    <row r="9218" spans="11:11" x14ac:dyDescent="0.2">
      <c r="K9218"/>
    </row>
    <row r="9219" spans="11:11" x14ac:dyDescent="0.2">
      <c r="K9219"/>
    </row>
    <row r="9220" spans="11:11" x14ac:dyDescent="0.2">
      <c r="K9220"/>
    </row>
    <row r="9221" spans="11:11" x14ac:dyDescent="0.2">
      <c r="K9221"/>
    </row>
    <row r="9222" spans="11:11" x14ac:dyDescent="0.2">
      <c r="K9222"/>
    </row>
    <row r="9223" spans="11:11" x14ac:dyDescent="0.2">
      <c r="K9223"/>
    </row>
    <row r="9224" spans="11:11" x14ac:dyDescent="0.2">
      <c r="K9224"/>
    </row>
    <row r="9225" spans="11:11" x14ac:dyDescent="0.2">
      <c r="K9225"/>
    </row>
    <row r="9226" spans="11:11" x14ac:dyDescent="0.2">
      <c r="K9226"/>
    </row>
    <row r="9227" spans="11:11" x14ac:dyDescent="0.2">
      <c r="K9227"/>
    </row>
    <row r="9228" spans="11:11" x14ac:dyDescent="0.2">
      <c r="K9228"/>
    </row>
    <row r="9229" spans="11:11" x14ac:dyDescent="0.2">
      <c r="K9229"/>
    </row>
    <row r="9230" spans="11:11" x14ac:dyDescent="0.2">
      <c r="K9230"/>
    </row>
    <row r="9231" spans="11:11" x14ac:dyDescent="0.2">
      <c r="K9231"/>
    </row>
    <row r="9232" spans="11:11" x14ac:dyDescent="0.2">
      <c r="K9232"/>
    </row>
    <row r="9233" spans="11:11" x14ac:dyDescent="0.2">
      <c r="K9233"/>
    </row>
    <row r="9234" spans="11:11" x14ac:dyDescent="0.2">
      <c r="K9234"/>
    </row>
    <row r="9235" spans="11:11" x14ac:dyDescent="0.2">
      <c r="K9235"/>
    </row>
    <row r="9236" spans="11:11" x14ac:dyDescent="0.2">
      <c r="K9236"/>
    </row>
    <row r="9237" spans="11:11" x14ac:dyDescent="0.2">
      <c r="K9237"/>
    </row>
    <row r="9238" spans="11:11" x14ac:dyDescent="0.2">
      <c r="K9238"/>
    </row>
    <row r="9239" spans="11:11" x14ac:dyDescent="0.2">
      <c r="K9239"/>
    </row>
    <row r="9240" spans="11:11" x14ac:dyDescent="0.2">
      <c r="K9240"/>
    </row>
    <row r="9241" spans="11:11" x14ac:dyDescent="0.2">
      <c r="K9241"/>
    </row>
    <row r="9242" spans="11:11" x14ac:dyDescent="0.2">
      <c r="K9242"/>
    </row>
    <row r="9243" spans="11:11" x14ac:dyDescent="0.2">
      <c r="K9243"/>
    </row>
    <row r="9244" spans="11:11" x14ac:dyDescent="0.2">
      <c r="K9244"/>
    </row>
    <row r="9245" spans="11:11" x14ac:dyDescent="0.2">
      <c r="K9245"/>
    </row>
    <row r="9246" spans="11:11" x14ac:dyDescent="0.2">
      <c r="K9246"/>
    </row>
    <row r="9247" spans="11:11" x14ac:dyDescent="0.2">
      <c r="K9247"/>
    </row>
    <row r="9248" spans="11:11" x14ac:dyDescent="0.2">
      <c r="K9248"/>
    </row>
    <row r="9249" spans="11:11" x14ac:dyDescent="0.2">
      <c r="K9249"/>
    </row>
    <row r="9250" spans="11:11" x14ac:dyDescent="0.2">
      <c r="K9250"/>
    </row>
    <row r="9251" spans="11:11" x14ac:dyDescent="0.2">
      <c r="K9251"/>
    </row>
    <row r="9252" spans="11:11" x14ac:dyDescent="0.2">
      <c r="K9252"/>
    </row>
    <row r="9253" spans="11:11" x14ac:dyDescent="0.2">
      <c r="K9253"/>
    </row>
    <row r="9254" spans="11:11" x14ac:dyDescent="0.2">
      <c r="K9254"/>
    </row>
    <row r="9255" spans="11:11" x14ac:dyDescent="0.2">
      <c r="K9255"/>
    </row>
    <row r="9256" spans="11:11" x14ac:dyDescent="0.2">
      <c r="K9256"/>
    </row>
    <row r="9257" spans="11:11" x14ac:dyDescent="0.2">
      <c r="K9257"/>
    </row>
    <row r="9258" spans="11:11" x14ac:dyDescent="0.2">
      <c r="K9258"/>
    </row>
    <row r="9259" spans="11:11" x14ac:dyDescent="0.2">
      <c r="K9259"/>
    </row>
    <row r="9260" spans="11:11" x14ac:dyDescent="0.2">
      <c r="K9260"/>
    </row>
    <row r="9261" spans="11:11" x14ac:dyDescent="0.2">
      <c r="K9261"/>
    </row>
    <row r="9262" spans="11:11" x14ac:dyDescent="0.2">
      <c r="K9262"/>
    </row>
    <row r="9263" spans="11:11" x14ac:dyDescent="0.2">
      <c r="K9263"/>
    </row>
    <row r="9264" spans="11:11" x14ac:dyDescent="0.2">
      <c r="K9264"/>
    </row>
    <row r="9265" spans="11:11" x14ac:dyDescent="0.2">
      <c r="K9265"/>
    </row>
    <row r="9266" spans="11:11" x14ac:dyDescent="0.2">
      <c r="K9266"/>
    </row>
    <row r="9267" spans="11:11" x14ac:dyDescent="0.2">
      <c r="K9267"/>
    </row>
    <row r="9268" spans="11:11" x14ac:dyDescent="0.2">
      <c r="K9268"/>
    </row>
    <row r="9269" spans="11:11" x14ac:dyDescent="0.2">
      <c r="K9269"/>
    </row>
    <row r="9270" spans="11:11" x14ac:dyDescent="0.2">
      <c r="K9270"/>
    </row>
    <row r="9271" spans="11:11" x14ac:dyDescent="0.2">
      <c r="K9271"/>
    </row>
    <row r="9272" spans="11:11" x14ac:dyDescent="0.2">
      <c r="K9272"/>
    </row>
    <row r="9273" spans="11:11" x14ac:dyDescent="0.2">
      <c r="K9273"/>
    </row>
    <row r="9274" spans="11:11" x14ac:dyDescent="0.2">
      <c r="K9274"/>
    </row>
    <row r="9275" spans="11:11" x14ac:dyDescent="0.2">
      <c r="K9275"/>
    </row>
    <row r="9276" spans="11:11" x14ac:dyDescent="0.2">
      <c r="K9276"/>
    </row>
    <row r="9277" spans="11:11" x14ac:dyDescent="0.2">
      <c r="K9277"/>
    </row>
    <row r="9278" spans="11:11" x14ac:dyDescent="0.2">
      <c r="K9278"/>
    </row>
    <row r="9279" spans="11:11" x14ac:dyDescent="0.2">
      <c r="K9279"/>
    </row>
    <row r="9280" spans="11:11" x14ac:dyDescent="0.2">
      <c r="K9280"/>
    </row>
    <row r="9281" spans="11:11" x14ac:dyDescent="0.2">
      <c r="K9281"/>
    </row>
    <row r="9282" spans="11:11" x14ac:dyDescent="0.2">
      <c r="K9282"/>
    </row>
    <row r="9283" spans="11:11" x14ac:dyDescent="0.2">
      <c r="K9283"/>
    </row>
    <row r="9284" spans="11:11" x14ac:dyDescent="0.2">
      <c r="K9284"/>
    </row>
    <row r="9285" spans="11:11" x14ac:dyDescent="0.2">
      <c r="K9285"/>
    </row>
    <row r="9286" spans="11:11" x14ac:dyDescent="0.2">
      <c r="K9286"/>
    </row>
    <row r="9287" spans="11:11" x14ac:dyDescent="0.2">
      <c r="K9287"/>
    </row>
    <row r="9288" spans="11:11" x14ac:dyDescent="0.2">
      <c r="K9288"/>
    </row>
    <row r="9289" spans="11:11" x14ac:dyDescent="0.2">
      <c r="K9289"/>
    </row>
    <row r="9290" spans="11:11" x14ac:dyDescent="0.2">
      <c r="K9290"/>
    </row>
    <row r="9291" spans="11:11" x14ac:dyDescent="0.2">
      <c r="K9291"/>
    </row>
    <row r="9292" spans="11:11" x14ac:dyDescent="0.2">
      <c r="K9292"/>
    </row>
    <row r="9293" spans="11:11" x14ac:dyDescent="0.2">
      <c r="K9293"/>
    </row>
    <row r="9294" spans="11:11" x14ac:dyDescent="0.2">
      <c r="K9294"/>
    </row>
    <row r="9295" spans="11:11" x14ac:dyDescent="0.2">
      <c r="K9295"/>
    </row>
    <row r="9296" spans="11:11" x14ac:dyDescent="0.2">
      <c r="K9296"/>
    </row>
    <row r="9297" spans="11:11" x14ac:dyDescent="0.2">
      <c r="K9297"/>
    </row>
    <row r="9298" spans="11:11" x14ac:dyDescent="0.2">
      <c r="K9298"/>
    </row>
    <row r="9299" spans="11:11" x14ac:dyDescent="0.2">
      <c r="K9299"/>
    </row>
    <row r="9300" spans="11:11" x14ac:dyDescent="0.2">
      <c r="K9300"/>
    </row>
    <row r="9301" spans="11:11" x14ac:dyDescent="0.2">
      <c r="K9301"/>
    </row>
    <row r="9302" spans="11:11" x14ac:dyDescent="0.2">
      <c r="K9302"/>
    </row>
    <row r="9303" spans="11:11" x14ac:dyDescent="0.2">
      <c r="K9303"/>
    </row>
    <row r="9304" spans="11:11" x14ac:dyDescent="0.2">
      <c r="K9304"/>
    </row>
    <row r="9305" spans="11:11" x14ac:dyDescent="0.2">
      <c r="K9305"/>
    </row>
    <row r="9306" spans="11:11" x14ac:dyDescent="0.2">
      <c r="K9306"/>
    </row>
    <row r="9307" spans="11:11" x14ac:dyDescent="0.2">
      <c r="K9307"/>
    </row>
    <row r="9308" spans="11:11" x14ac:dyDescent="0.2">
      <c r="K9308"/>
    </row>
    <row r="9309" spans="11:11" x14ac:dyDescent="0.2">
      <c r="K9309"/>
    </row>
    <row r="9310" spans="11:11" x14ac:dyDescent="0.2">
      <c r="K9310"/>
    </row>
    <row r="9311" spans="11:11" x14ac:dyDescent="0.2">
      <c r="K9311"/>
    </row>
    <row r="9312" spans="11:11" x14ac:dyDescent="0.2">
      <c r="K9312"/>
    </row>
    <row r="9313" spans="11:11" x14ac:dyDescent="0.2">
      <c r="K9313"/>
    </row>
    <row r="9314" spans="11:11" x14ac:dyDescent="0.2">
      <c r="K9314"/>
    </row>
    <row r="9315" spans="11:11" x14ac:dyDescent="0.2">
      <c r="K9315"/>
    </row>
    <row r="9316" spans="11:11" x14ac:dyDescent="0.2">
      <c r="K9316"/>
    </row>
    <row r="9317" spans="11:11" x14ac:dyDescent="0.2">
      <c r="K9317"/>
    </row>
    <row r="9318" spans="11:11" x14ac:dyDescent="0.2">
      <c r="K9318"/>
    </row>
    <row r="9319" spans="11:11" x14ac:dyDescent="0.2">
      <c r="K9319"/>
    </row>
    <row r="9320" spans="11:11" x14ac:dyDescent="0.2">
      <c r="K9320"/>
    </row>
    <row r="9321" spans="11:11" x14ac:dyDescent="0.2">
      <c r="K9321"/>
    </row>
    <row r="9322" spans="11:11" x14ac:dyDescent="0.2">
      <c r="K9322"/>
    </row>
    <row r="9323" spans="11:11" x14ac:dyDescent="0.2">
      <c r="K9323"/>
    </row>
    <row r="9324" spans="11:11" x14ac:dyDescent="0.2">
      <c r="K9324"/>
    </row>
    <row r="9325" spans="11:11" x14ac:dyDescent="0.2">
      <c r="K9325"/>
    </row>
    <row r="9326" spans="11:11" x14ac:dyDescent="0.2">
      <c r="K9326"/>
    </row>
    <row r="9327" spans="11:11" x14ac:dyDescent="0.2">
      <c r="K9327"/>
    </row>
    <row r="9328" spans="11:11" x14ac:dyDescent="0.2">
      <c r="K9328"/>
    </row>
    <row r="9329" spans="11:11" x14ac:dyDescent="0.2">
      <c r="K9329"/>
    </row>
    <row r="9330" spans="11:11" x14ac:dyDescent="0.2">
      <c r="K9330"/>
    </row>
    <row r="9331" spans="11:11" x14ac:dyDescent="0.2">
      <c r="K9331"/>
    </row>
    <row r="9332" spans="11:11" x14ac:dyDescent="0.2">
      <c r="K9332"/>
    </row>
    <row r="9333" spans="11:11" x14ac:dyDescent="0.2">
      <c r="K9333"/>
    </row>
    <row r="9334" spans="11:11" x14ac:dyDescent="0.2">
      <c r="K9334"/>
    </row>
    <row r="9335" spans="11:11" x14ac:dyDescent="0.2">
      <c r="K9335"/>
    </row>
    <row r="9336" spans="11:11" x14ac:dyDescent="0.2">
      <c r="K9336"/>
    </row>
    <row r="9337" spans="11:11" x14ac:dyDescent="0.2">
      <c r="K9337"/>
    </row>
    <row r="9338" spans="11:11" x14ac:dyDescent="0.2">
      <c r="K9338"/>
    </row>
    <row r="9339" spans="11:11" x14ac:dyDescent="0.2">
      <c r="K9339"/>
    </row>
    <row r="9340" spans="11:11" x14ac:dyDescent="0.2">
      <c r="K9340"/>
    </row>
    <row r="9341" spans="11:11" x14ac:dyDescent="0.2">
      <c r="K9341"/>
    </row>
    <row r="9342" spans="11:11" x14ac:dyDescent="0.2">
      <c r="K9342"/>
    </row>
    <row r="9343" spans="11:11" x14ac:dyDescent="0.2">
      <c r="K9343"/>
    </row>
    <row r="9344" spans="11:11" x14ac:dyDescent="0.2">
      <c r="K9344"/>
    </row>
    <row r="9345" spans="11:11" x14ac:dyDescent="0.2">
      <c r="K9345"/>
    </row>
    <row r="9346" spans="11:11" x14ac:dyDescent="0.2">
      <c r="K9346"/>
    </row>
    <row r="9347" spans="11:11" x14ac:dyDescent="0.2">
      <c r="K9347"/>
    </row>
    <row r="9348" spans="11:11" x14ac:dyDescent="0.2">
      <c r="K9348"/>
    </row>
    <row r="9349" spans="11:11" x14ac:dyDescent="0.2">
      <c r="K9349"/>
    </row>
    <row r="9350" spans="11:11" x14ac:dyDescent="0.2">
      <c r="K9350"/>
    </row>
    <row r="9351" spans="11:11" x14ac:dyDescent="0.2">
      <c r="K9351"/>
    </row>
    <row r="9352" spans="11:11" x14ac:dyDescent="0.2">
      <c r="K9352"/>
    </row>
    <row r="9353" spans="11:11" x14ac:dyDescent="0.2">
      <c r="K9353"/>
    </row>
    <row r="9354" spans="11:11" x14ac:dyDescent="0.2">
      <c r="K9354"/>
    </row>
    <row r="9355" spans="11:11" x14ac:dyDescent="0.2">
      <c r="K9355"/>
    </row>
    <row r="9356" spans="11:11" x14ac:dyDescent="0.2">
      <c r="K9356"/>
    </row>
    <row r="9357" spans="11:11" x14ac:dyDescent="0.2">
      <c r="K9357"/>
    </row>
    <row r="9358" spans="11:11" x14ac:dyDescent="0.2">
      <c r="K9358"/>
    </row>
    <row r="9359" spans="11:11" x14ac:dyDescent="0.2">
      <c r="K9359"/>
    </row>
    <row r="9360" spans="11:11" x14ac:dyDescent="0.2">
      <c r="K9360"/>
    </row>
    <row r="9361" spans="11:11" x14ac:dyDescent="0.2">
      <c r="K9361"/>
    </row>
    <row r="9362" spans="11:11" x14ac:dyDescent="0.2">
      <c r="K9362"/>
    </row>
    <row r="9363" spans="11:11" x14ac:dyDescent="0.2">
      <c r="K9363"/>
    </row>
    <row r="9364" spans="11:11" x14ac:dyDescent="0.2">
      <c r="K9364"/>
    </row>
    <row r="9365" spans="11:11" x14ac:dyDescent="0.2">
      <c r="K9365"/>
    </row>
    <row r="9366" spans="11:11" x14ac:dyDescent="0.2">
      <c r="K9366"/>
    </row>
    <row r="9367" spans="11:11" x14ac:dyDescent="0.2">
      <c r="K9367"/>
    </row>
    <row r="9368" spans="11:11" x14ac:dyDescent="0.2">
      <c r="K9368"/>
    </row>
    <row r="9369" spans="11:11" x14ac:dyDescent="0.2">
      <c r="K9369"/>
    </row>
    <row r="9370" spans="11:11" x14ac:dyDescent="0.2">
      <c r="K9370"/>
    </row>
    <row r="9371" spans="11:11" x14ac:dyDescent="0.2">
      <c r="K9371"/>
    </row>
    <row r="9372" spans="11:11" x14ac:dyDescent="0.2">
      <c r="K9372"/>
    </row>
    <row r="9373" spans="11:11" x14ac:dyDescent="0.2">
      <c r="K9373"/>
    </row>
    <row r="9374" spans="11:11" x14ac:dyDescent="0.2">
      <c r="K9374"/>
    </row>
    <row r="9375" spans="11:11" x14ac:dyDescent="0.2">
      <c r="K9375"/>
    </row>
    <row r="9376" spans="11:11" x14ac:dyDescent="0.2">
      <c r="K9376"/>
    </row>
    <row r="9377" spans="11:11" x14ac:dyDescent="0.2">
      <c r="K9377"/>
    </row>
    <row r="9378" spans="11:11" x14ac:dyDescent="0.2">
      <c r="K9378"/>
    </row>
    <row r="9379" spans="11:11" x14ac:dyDescent="0.2">
      <c r="K9379"/>
    </row>
    <row r="9380" spans="11:11" x14ac:dyDescent="0.2">
      <c r="K9380"/>
    </row>
    <row r="9381" spans="11:11" x14ac:dyDescent="0.2">
      <c r="K9381"/>
    </row>
    <row r="9382" spans="11:11" x14ac:dyDescent="0.2">
      <c r="K9382"/>
    </row>
    <row r="9383" spans="11:11" x14ac:dyDescent="0.2">
      <c r="K9383"/>
    </row>
    <row r="9384" spans="11:11" x14ac:dyDescent="0.2">
      <c r="K9384"/>
    </row>
    <row r="9385" spans="11:11" x14ac:dyDescent="0.2">
      <c r="K9385"/>
    </row>
    <row r="9386" spans="11:11" x14ac:dyDescent="0.2">
      <c r="K9386"/>
    </row>
    <row r="9387" spans="11:11" x14ac:dyDescent="0.2">
      <c r="K9387"/>
    </row>
    <row r="9388" spans="11:11" x14ac:dyDescent="0.2">
      <c r="K9388"/>
    </row>
    <row r="9389" spans="11:11" x14ac:dyDescent="0.2">
      <c r="K9389"/>
    </row>
    <row r="9390" spans="11:11" x14ac:dyDescent="0.2">
      <c r="K9390"/>
    </row>
    <row r="9391" spans="11:11" x14ac:dyDescent="0.2">
      <c r="K9391"/>
    </row>
    <row r="9392" spans="11:11" x14ac:dyDescent="0.2">
      <c r="K9392"/>
    </row>
    <row r="9393" spans="11:11" x14ac:dyDescent="0.2">
      <c r="K9393"/>
    </row>
    <row r="9394" spans="11:11" x14ac:dyDescent="0.2">
      <c r="K9394"/>
    </row>
    <row r="9395" spans="11:11" x14ac:dyDescent="0.2">
      <c r="K9395"/>
    </row>
    <row r="9396" spans="11:11" x14ac:dyDescent="0.2">
      <c r="K9396"/>
    </row>
    <row r="9397" spans="11:11" x14ac:dyDescent="0.2">
      <c r="K9397"/>
    </row>
    <row r="9398" spans="11:11" x14ac:dyDescent="0.2">
      <c r="K9398"/>
    </row>
    <row r="9399" spans="11:11" x14ac:dyDescent="0.2">
      <c r="K9399"/>
    </row>
    <row r="9400" spans="11:11" x14ac:dyDescent="0.2">
      <c r="K9400"/>
    </row>
    <row r="9401" spans="11:11" x14ac:dyDescent="0.2">
      <c r="K9401"/>
    </row>
    <row r="9402" spans="11:11" x14ac:dyDescent="0.2">
      <c r="K9402"/>
    </row>
    <row r="9403" spans="11:11" x14ac:dyDescent="0.2">
      <c r="K9403"/>
    </row>
    <row r="9404" spans="11:11" x14ac:dyDescent="0.2">
      <c r="K9404"/>
    </row>
    <row r="9405" spans="11:11" x14ac:dyDescent="0.2">
      <c r="K9405"/>
    </row>
    <row r="9406" spans="11:11" x14ac:dyDescent="0.2">
      <c r="K9406"/>
    </row>
    <row r="9407" spans="11:11" x14ac:dyDescent="0.2">
      <c r="K9407"/>
    </row>
    <row r="9408" spans="11:11" x14ac:dyDescent="0.2">
      <c r="K9408"/>
    </row>
    <row r="9409" spans="11:11" x14ac:dyDescent="0.2">
      <c r="K9409"/>
    </row>
    <row r="9410" spans="11:11" x14ac:dyDescent="0.2">
      <c r="K9410"/>
    </row>
    <row r="9411" spans="11:11" x14ac:dyDescent="0.2">
      <c r="K9411"/>
    </row>
    <row r="9412" spans="11:11" x14ac:dyDescent="0.2">
      <c r="K9412"/>
    </row>
    <row r="9413" spans="11:11" x14ac:dyDescent="0.2">
      <c r="K9413"/>
    </row>
    <row r="9414" spans="11:11" x14ac:dyDescent="0.2">
      <c r="K9414"/>
    </row>
    <row r="9415" spans="11:11" x14ac:dyDescent="0.2">
      <c r="K9415"/>
    </row>
    <row r="9416" spans="11:11" x14ac:dyDescent="0.2">
      <c r="K9416"/>
    </row>
    <row r="9417" spans="11:11" x14ac:dyDescent="0.2">
      <c r="K9417"/>
    </row>
    <row r="9418" spans="11:11" x14ac:dyDescent="0.2">
      <c r="K9418"/>
    </row>
    <row r="9419" spans="11:11" x14ac:dyDescent="0.2">
      <c r="K9419"/>
    </row>
    <row r="9420" spans="11:11" x14ac:dyDescent="0.2">
      <c r="K9420"/>
    </row>
    <row r="9421" spans="11:11" x14ac:dyDescent="0.2">
      <c r="K9421"/>
    </row>
    <row r="9422" spans="11:11" x14ac:dyDescent="0.2">
      <c r="K9422"/>
    </row>
    <row r="9423" spans="11:11" x14ac:dyDescent="0.2">
      <c r="K9423"/>
    </row>
    <row r="9424" spans="11:11" x14ac:dyDescent="0.2">
      <c r="K9424"/>
    </row>
    <row r="9425" spans="11:11" x14ac:dyDescent="0.2">
      <c r="K9425"/>
    </row>
    <row r="9426" spans="11:11" x14ac:dyDescent="0.2">
      <c r="K9426"/>
    </row>
    <row r="9427" spans="11:11" x14ac:dyDescent="0.2">
      <c r="K9427"/>
    </row>
    <row r="9428" spans="11:11" x14ac:dyDescent="0.2">
      <c r="K9428"/>
    </row>
    <row r="9429" spans="11:11" x14ac:dyDescent="0.2">
      <c r="K9429"/>
    </row>
    <row r="9430" spans="11:11" x14ac:dyDescent="0.2">
      <c r="K9430"/>
    </row>
    <row r="9431" spans="11:11" x14ac:dyDescent="0.2">
      <c r="K9431"/>
    </row>
    <row r="9432" spans="11:11" x14ac:dyDescent="0.2">
      <c r="K9432"/>
    </row>
    <row r="9433" spans="11:11" x14ac:dyDescent="0.2">
      <c r="K9433"/>
    </row>
    <row r="9434" spans="11:11" x14ac:dyDescent="0.2">
      <c r="K9434"/>
    </row>
    <row r="9435" spans="11:11" x14ac:dyDescent="0.2">
      <c r="K9435"/>
    </row>
    <row r="9436" spans="11:11" x14ac:dyDescent="0.2">
      <c r="K9436"/>
    </row>
    <row r="9437" spans="11:11" x14ac:dyDescent="0.2">
      <c r="K9437"/>
    </row>
    <row r="9438" spans="11:11" x14ac:dyDescent="0.2">
      <c r="K9438"/>
    </row>
    <row r="9439" spans="11:11" x14ac:dyDescent="0.2">
      <c r="K9439"/>
    </row>
    <row r="9440" spans="11:11" x14ac:dyDescent="0.2">
      <c r="K9440"/>
    </row>
    <row r="9441" spans="11:11" x14ac:dyDescent="0.2">
      <c r="K9441"/>
    </row>
    <row r="9442" spans="11:11" x14ac:dyDescent="0.2">
      <c r="K9442"/>
    </row>
    <row r="9443" spans="11:11" x14ac:dyDescent="0.2">
      <c r="K9443"/>
    </row>
    <row r="9444" spans="11:11" x14ac:dyDescent="0.2">
      <c r="K9444"/>
    </row>
    <row r="9445" spans="11:11" x14ac:dyDescent="0.2">
      <c r="K9445"/>
    </row>
    <row r="9446" spans="11:11" x14ac:dyDescent="0.2">
      <c r="K9446"/>
    </row>
    <row r="9447" spans="11:11" x14ac:dyDescent="0.2">
      <c r="K9447"/>
    </row>
    <row r="9448" spans="11:11" x14ac:dyDescent="0.2">
      <c r="K9448"/>
    </row>
    <row r="9449" spans="11:11" x14ac:dyDescent="0.2">
      <c r="K9449"/>
    </row>
    <row r="9450" spans="11:11" x14ac:dyDescent="0.2">
      <c r="K9450"/>
    </row>
    <row r="9451" spans="11:11" x14ac:dyDescent="0.2">
      <c r="K9451"/>
    </row>
    <row r="9452" spans="11:11" x14ac:dyDescent="0.2">
      <c r="K9452"/>
    </row>
    <row r="9453" spans="11:11" x14ac:dyDescent="0.2">
      <c r="K9453"/>
    </row>
    <row r="9454" spans="11:11" x14ac:dyDescent="0.2">
      <c r="K9454"/>
    </row>
    <row r="9455" spans="11:11" x14ac:dyDescent="0.2">
      <c r="K9455"/>
    </row>
    <row r="9456" spans="11:11" x14ac:dyDescent="0.2">
      <c r="K9456"/>
    </row>
    <row r="9457" spans="11:11" x14ac:dyDescent="0.2">
      <c r="K9457"/>
    </row>
    <row r="9458" spans="11:11" x14ac:dyDescent="0.2">
      <c r="K9458"/>
    </row>
    <row r="9459" spans="11:11" x14ac:dyDescent="0.2">
      <c r="K9459"/>
    </row>
    <row r="9460" spans="11:11" x14ac:dyDescent="0.2">
      <c r="K9460"/>
    </row>
    <row r="9461" spans="11:11" x14ac:dyDescent="0.2">
      <c r="K9461"/>
    </row>
    <row r="9462" spans="11:11" x14ac:dyDescent="0.2">
      <c r="K9462"/>
    </row>
    <row r="9463" spans="11:11" x14ac:dyDescent="0.2">
      <c r="K9463"/>
    </row>
    <row r="9464" spans="11:11" x14ac:dyDescent="0.2">
      <c r="K9464"/>
    </row>
    <row r="9465" spans="11:11" x14ac:dyDescent="0.2">
      <c r="K9465"/>
    </row>
    <row r="9466" spans="11:11" x14ac:dyDescent="0.2">
      <c r="K9466"/>
    </row>
    <row r="9467" spans="11:11" x14ac:dyDescent="0.2">
      <c r="K9467"/>
    </row>
    <row r="9468" spans="11:11" x14ac:dyDescent="0.2">
      <c r="K9468"/>
    </row>
    <row r="9469" spans="11:11" x14ac:dyDescent="0.2">
      <c r="K9469"/>
    </row>
    <row r="9470" spans="11:11" x14ac:dyDescent="0.2">
      <c r="K9470"/>
    </row>
    <row r="9471" spans="11:11" x14ac:dyDescent="0.2">
      <c r="K9471"/>
    </row>
    <row r="9472" spans="11:11" x14ac:dyDescent="0.2">
      <c r="K9472"/>
    </row>
    <row r="9473" spans="11:11" x14ac:dyDescent="0.2">
      <c r="K9473"/>
    </row>
    <row r="9474" spans="11:11" x14ac:dyDescent="0.2">
      <c r="K9474"/>
    </row>
    <row r="9475" spans="11:11" x14ac:dyDescent="0.2">
      <c r="K9475"/>
    </row>
    <row r="9476" spans="11:11" x14ac:dyDescent="0.2">
      <c r="K9476"/>
    </row>
    <row r="9477" spans="11:11" x14ac:dyDescent="0.2">
      <c r="K9477"/>
    </row>
    <row r="9478" spans="11:11" x14ac:dyDescent="0.2">
      <c r="K9478"/>
    </row>
    <row r="9479" spans="11:11" x14ac:dyDescent="0.2">
      <c r="K9479"/>
    </row>
    <row r="9480" spans="11:11" x14ac:dyDescent="0.2">
      <c r="K9480"/>
    </row>
    <row r="9481" spans="11:11" x14ac:dyDescent="0.2">
      <c r="K9481"/>
    </row>
    <row r="9482" spans="11:11" x14ac:dyDescent="0.2">
      <c r="K9482"/>
    </row>
    <row r="9483" spans="11:11" x14ac:dyDescent="0.2">
      <c r="K9483"/>
    </row>
    <row r="9484" spans="11:11" x14ac:dyDescent="0.2">
      <c r="K9484"/>
    </row>
    <row r="9485" spans="11:11" x14ac:dyDescent="0.2">
      <c r="K9485"/>
    </row>
    <row r="9486" spans="11:11" x14ac:dyDescent="0.2">
      <c r="K9486"/>
    </row>
    <row r="9487" spans="11:11" x14ac:dyDescent="0.2">
      <c r="K9487"/>
    </row>
    <row r="9488" spans="11:11" x14ac:dyDescent="0.2">
      <c r="K9488"/>
    </row>
    <row r="9489" spans="11:11" x14ac:dyDescent="0.2">
      <c r="K9489"/>
    </row>
    <row r="9490" spans="11:11" x14ac:dyDescent="0.2">
      <c r="K9490"/>
    </row>
    <row r="9491" spans="11:11" x14ac:dyDescent="0.2">
      <c r="K9491"/>
    </row>
    <row r="9492" spans="11:11" x14ac:dyDescent="0.2">
      <c r="K9492"/>
    </row>
    <row r="9493" spans="11:11" x14ac:dyDescent="0.2">
      <c r="K9493"/>
    </row>
    <row r="9494" spans="11:11" x14ac:dyDescent="0.2">
      <c r="K9494"/>
    </row>
    <row r="9495" spans="11:11" x14ac:dyDescent="0.2">
      <c r="K9495"/>
    </row>
    <row r="9496" spans="11:11" x14ac:dyDescent="0.2">
      <c r="K9496"/>
    </row>
    <row r="9497" spans="11:11" x14ac:dyDescent="0.2">
      <c r="K9497"/>
    </row>
    <row r="9498" spans="11:11" x14ac:dyDescent="0.2">
      <c r="K9498"/>
    </row>
    <row r="9499" spans="11:11" x14ac:dyDescent="0.2">
      <c r="K9499"/>
    </row>
    <row r="9500" spans="11:11" x14ac:dyDescent="0.2">
      <c r="K9500"/>
    </row>
    <row r="9501" spans="11:11" x14ac:dyDescent="0.2">
      <c r="K9501"/>
    </row>
    <row r="9502" spans="11:11" x14ac:dyDescent="0.2">
      <c r="K9502"/>
    </row>
    <row r="9503" spans="11:11" x14ac:dyDescent="0.2">
      <c r="K9503"/>
    </row>
    <row r="9504" spans="11:11" x14ac:dyDescent="0.2">
      <c r="K9504"/>
    </row>
    <row r="9505" spans="11:11" x14ac:dyDescent="0.2">
      <c r="K9505"/>
    </row>
    <row r="9506" spans="11:11" x14ac:dyDescent="0.2">
      <c r="K9506"/>
    </row>
    <row r="9507" spans="11:11" x14ac:dyDescent="0.2">
      <c r="K9507"/>
    </row>
    <row r="9508" spans="11:11" x14ac:dyDescent="0.2">
      <c r="K9508"/>
    </row>
    <row r="9509" spans="11:11" x14ac:dyDescent="0.2">
      <c r="K9509"/>
    </row>
    <row r="9510" spans="11:11" x14ac:dyDescent="0.2">
      <c r="K9510"/>
    </row>
    <row r="9511" spans="11:11" x14ac:dyDescent="0.2">
      <c r="K9511"/>
    </row>
    <row r="9512" spans="11:11" x14ac:dyDescent="0.2">
      <c r="K9512"/>
    </row>
    <row r="9513" spans="11:11" x14ac:dyDescent="0.2">
      <c r="K9513"/>
    </row>
    <row r="9514" spans="11:11" x14ac:dyDescent="0.2">
      <c r="K9514"/>
    </row>
    <row r="9515" spans="11:11" x14ac:dyDescent="0.2">
      <c r="K9515"/>
    </row>
    <row r="9516" spans="11:11" x14ac:dyDescent="0.2">
      <c r="K9516"/>
    </row>
    <row r="9517" spans="11:11" x14ac:dyDescent="0.2">
      <c r="K9517"/>
    </row>
    <row r="9518" spans="11:11" x14ac:dyDescent="0.2">
      <c r="K9518"/>
    </row>
    <row r="9519" spans="11:11" x14ac:dyDescent="0.2">
      <c r="K9519"/>
    </row>
    <row r="9520" spans="11:11" x14ac:dyDescent="0.2">
      <c r="K9520"/>
    </row>
    <row r="9521" spans="11:11" x14ac:dyDescent="0.2">
      <c r="K9521"/>
    </row>
    <row r="9522" spans="11:11" x14ac:dyDescent="0.2">
      <c r="K9522"/>
    </row>
    <row r="9523" spans="11:11" x14ac:dyDescent="0.2">
      <c r="K9523"/>
    </row>
    <row r="9524" spans="11:11" x14ac:dyDescent="0.2">
      <c r="K9524"/>
    </row>
    <row r="9525" spans="11:11" x14ac:dyDescent="0.2">
      <c r="K9525"/>
    </row>
    <row r="9526" spans="11:11" x14ac:dyDescent="0.2">
      <c r="K9526"/>
    </row>
    <row r="9527" spans="11:11" x14ac:dyDescent="0.2">
      <c r="K9527"/>
    </row>
    <row r="9528" spans="11:11" x14ac:dyDescent="0.2">
      <c r="K9528"/>
    </row>
    <row r="9529" spans="11:11" x14ac:dyDescent="0.2">
      <c r="K9529"/>
    </row>
    <row r="9530" spans="11:11" x14ac:dyDescent="0.2">
      <c r="K9530"/>
    </row>
    <row r="9531" spans="11:11" x14ac:dyDescent="0.2">
      <c r="K9531"/>
    </row>
    <row r="9532" spans="11:11" x14ac:dyDescent="0.2">
      <c r="K9532"/>
    </row>
    <row r="9533" spans="11:11" x14ac:dyDescent="0.2">
      <c r="K9533"/>
    </row>
    <row r="9534" spans="11:11" x14ac:dyDescent="0.2">
      <c r="K9534"/>
    </row>
    <row r="9535" spans="11:11" x14ac:dyDescent="0.2">
      <c r="K9535"/>
    </row>
    <row r="9536" spans="11:11" x14ac:dyDescent="0.2">
      <c r="K9536"/>
    </row>
    <row r="9537" spans="11:11" x14ac:dyDescent="0.2">
      <c r="K9537"/>
    </row>
    <row r="9538" spans="11:11" x14ac:dyDescent="0.2">
      <c r="K9538"/>
    </row>
    <row r="9539" spans="11:11" x14ac:dyDescent="0.2">
      <c r="K9539"/>
    </row>
    <row r="9540" spans="11:11" x14ac:dyDescent="0.2">
      <c r="K9540"/>
    </row>
    <row r="9541" spans="11:11" x14ac:dyDescent="0.2">
      <c r="K9541"/>
    </row>
    <row r="9542" spans="11:11" x14ac:dyDescent="0.2">
      <c r="K9542"/>
    </row>
    <row r="9543" spans="11:11" x14ac:dyDescent="0.2">
      <c r="K9543"/>
    </row>
    <row r="9544" spans="11:11" x14ac:dyDescent="0.2">
      <c r="K9544"/>
    </row>
    <row r="9545" spans="11:11" x14ac:dyDescent="0.2">
      <c r="K9545"/>
    </row>
    <row r="9546" spans="11:11" x14ac:dyDescent="0.2">
      <c r="K9546"/>
    </row>
    <row r="9547" spans="11:11" x14ac:dyDescent="0.2">
      <c r="K9547"/>
    </row>
    <row r="9548" spans="11:11" x14ac:dyDescent="0.2">
      <c r="K9548"/>
    </row>
    <row r="9549" spans="11:11" x14ac:dyDescent="0.2">
      <c r="K9549"/>
    </row>
    <row r="9550" spans="11:11" x14ac:dyDescent="0.2">
      <c r="K9550"/>
    </row>
    <row r="9551" spans="11:11" x14ac:dyDescent="0.2">
      <c r="K9551"/>
    </row>
    <row r="9552" spans="11:11" x14ac:dyDescent="0.2">
      <c r="K9552"/>
    </row>
    <row r="9553" spans="11:11" x14ac:dyDescent="0.2">
      <c r="K9553"/>
    </row>
    <row r="9554" spans="11:11" x14ac:dyDescent="0.2">
      <c r="K9554"/>
    </row>
    <row r="9555" spans="11:11" x14ac:dyDescent="0.2">
      <c r="K9555"/>
    </row>
    <row r="9556" spans="11:11" x14ac:dyDescent="0.2">
      <c r="K9556"/>
    </row>
    <row r="9557" spans="11:11" x14ac:dyDescent="0.2">
      <c r="K9557"/>
    </row>
    <row r="9558" spans="11:11" x14ac:dyDescent="0.2">
      <c r="K9558"/>
    </row>
    <row r="9559" spans="11:11" x14ac:dyDescent="0.2">
      <c r="K9559"/>
    </row>
    <row r="9560" spans="11:11" x14ac:dyDescent="0.2">
      <c r="K9560"/>
    </row>
    <row r="9561" spans="11:11" x14ac:dyDescent="0.2">
      <c r="K9561"/>
    </row>
    <row r="9562" spans="11:11" x14ac:dyDescent="0.2">
      <c r="K9562"/>
    </row>
    <row r="9563" spans="11:11" x14ac:dyDescent="0.2">
      <c r="K9563"/>
    </row>
    <row r="9564" spans="11:11" x14ac:dyDescent="0.2">
      <c r="K9564"/>
    </row>
    <row r="9565" spans="11:11" x14ac:dyDescent="0.2">
      <c r="K9565"/>
    </row>
    <row r="9566" spans="11:11" x14ac:dyDescent="0.2">
      <c r="K9566"/>
    </row>
    <row r="9567" spans="11:11" x14ac:dyDescent="0.2">
      <c r="K9567"/>
    </row>
    <row r="9568" spans="11:11" x14ac:dyDescent="0.2">
      <c r="K9568"/>
    </row>
    <row r="9569" spans="11:11" x14ac:dyDescent="0.2">
      <c r="K9569"/>
    </row>
    <row r="9570" spans="11:11" x14ac:dyDescent="0.2">
      <c r="K9570"/>
    </row>
    <row r="9571" spans="11:11" x14ac:dyDescent="0.2">
      <c r="K9571"/>
    </row>
    <row r="9572" spans="11:11" x14ac:dyDescent="0.2">
      <c r="K9572"/>
    </row>
    <row r="9573" spans="11:11" x14ac:dyDescent="0.2">
      <c r="K9573"/>
    </row>
    <row r="9574" spans="11:11" x14ac:dyDescent="0.2">
      <c r="K9574"/>
    </row>
    <row r="9575" spans="11:11" x14ac:dyDescent="0.2">
      <c r="K9575"/>
    </row>
    <row r="9576" spans="11:11" x14ac:dyDescent="0.2">
      <c r="K9576"/>
    </row>
    <row r="9577" spans="11:11" x14ac:dyDescent="0.2">
      <c r="K9577"/>
    </row>
    <row r="9578" spans="11:11" x14ac:dyDescent="0.2">
      <c r="K9578"/>
    </row>
    <row r="9579" spans="11:11" x14ac:dyDescent="0.2">
      <c r="K9579"/>
    </row>
    <row r="9580" spans="11:11" x14ac:dyDescent="0.2">
      <c r="K9580"/>
    </row>
    <row r="9581" spans="11:11" x14ac:dyDescent="0.2">
      <c r="K9581"/>
    </row>
    <row r="9582" spans="11:11" x14ac:dyDescent="0.2">
      <c r="K9582"/>
    </row>
    <row r="9583" spans="11:11" x14ac:dyDescent="0.2">
      <c r="K9583"/>
    </row>
    <row r="9584" spans="11:11" x14ac:dyDescent="0.2">
      <c r="K9584"/>
    </row>
    <row r="9585" spans="11:11" x14ac:dyDescent="0.2">
      <c r="K9585"/>
    </row>
    <row r="9586" spans="11:11" x14ac:dyDescent="0.2">
      <c r="K9586"/>
    </row>
    <row r="9587" spans="11:11" x14ac:dyDescent="0.2">
      <c r="K9587"/>
    </row>
    <row r="9588" spans="11:11" x14ac:dyDescent="0.2">
      <c r="K9588"/>
    </row>
    <row r="9589" spans="11:11" x14ac:dyDescent="0.2">
      <c r="K9589"/>
    </row>
    <row r="9590" spans="11:11" x14ac:dyDescent="0.2">
      <c r="K9590"/>
    </row>
    <row r="9591" spans="11:11" x14ac:dyDescent="0.2">
      <c r="K9591"/>
    </row>
    <row r="9592" spans="11:11" x14ac:dyDescent="0.2">
      <c r="K9592"/>
    </row>
    <row r="9593" spans="11:11" x14ac:dyDescent="0.2">
      <c r="K9593"/>
    </row>
    <row r="9594" spans="11:11" x14ac:dyDescent="0.2">
      <c r="K9594"/>
    </row>
    <row r="9595" spans="11:11" x14ac:dyDescent="0.2">
      <c r="K9595"/>
    </row>
    <row r="9596" spans="11:11" x14ac:dyDescent="0.2">
      <c r="K9596"/>
    </row>
    <row r="9597" spans="11:11" x14ac:dyDescent="0.2">
      <c r="K9597"/>
    </row>
    <row r="9598" spans="11:11" x14ac:dyDescent="0.2">
      <c r="K9598"/>
    </row>
    <row r="9599" spans="11:11" x14ac:dyDescent="0.2">
      <c r="K9599"/>
    </row>
    <row r="9600" spans="11:11" x14ac:dyDescent="0.2">
      <c r="K9600"/>
    </row>
    <row r="9601" spans="11:11" x14ac:dyDescent="0.2">
      <c r="K9601"/>
    </row>
    <row r="9602" spans="11:11" x14ac:dyDescent="0.2">
      <c r="K9602"/>
    </row>
    <row r="9603" spans="11:11" x14ac:dyDescent="0.2">
      <c r="K9603"/>
    </row>
    <row r="9604" spans="11:11" x14ac:dyDescent="0.2">
      <c r="K9604"/>
    </row>
    <row r="9605" spans="11:11" x14ac:dyDescent="0.2">
      <c r="K9605"/>
    </row>
    <row r="9606" spans="11:11" x14ac:dyDescent="0.2">
      <c r="K9606"/>
    </row>
    <row r="9607" spans="11:11" x14ac:dyDescent="0.2">
      <c r="K9607"/>
    </row>
    <row r="9608" spans="11:11" x14ac:dyDescent="0.2">
      <c r="K9608"/>
    </row>
    <row r="9609" spans="11:11" x14ac:dyDescent="0.2">
      <c r="K9609"/>
    </row>
    <row r="9610" spans="11:11" x14ac:dyDescent="0.2">
      <c r="K9610"/>
    </row>
    <row r="9611" spans="11:11" x14ac:dyDescent="0.2">
      <c r="K9611"/>
    </row>
    <row r="9612" spans="11:11" x14ac:dyDescent="0.2">
      <c r="K9612"/>
    </row>
    <row r="9613" spans="11:11" x14ac:dyDescent="0.2">
      <c r="K9613"/>
    </row>
    <row r="9614" spans="11:11" x14ac:dyDescent="0.2">
      <c r="K9614"/>
    </row>
    <row r="9615" spans="11:11" x14ac:dyDescent="0.2">
      <c r="K9615"/>
    </row>
    <row r="9616" spans="11:11" x14ac:dyDescent="0.2">
      <c r="K9616"/>
    </row>
    <row r="9617" spans="11:11" x14ac:dyDescent="0.2">
      <c r="K9617"/>
    </row>
    <row r="9618" spans="11:11" x14ac:dyDescent="0.2">
      <c r="K9618"/>
    </row>
    <row r="9619" spans="11:11" x14ac:dyDescent="0.2">
      <c r="K9619"/>
    </row>
    <row r="9620" spans="11:11" x14ac:dyDescent="0.2">
      <c r="K9620"/>
    </row>
    <row r="9621" spans="11:11" x14ac:dyDescent="0.2">
      <c r="K9621"/>
    </row>
    <row r="9622" spans="11:11" x14ac:dyDescent="0.2">
      <c r="K9622"/>
    </row>
    <row r="9623" spans="11:11" x14ac:dyDescent="0.2">
      <c r="K9623"/>
    </row>
    <row r="9624" spans="11:11" x14ac:dyDescent="0.2">
      <c r="K9624"/>
    </row>
    <row r="9625" spans="11:11" x14ac:dyDescent="0.2">
      <c r="K9625"/>
    </row>
    <row r="9626" spans="11:11" x14ac:dyDescent="0.2">
      <c r="K9626"/>
    </row>
    <row r="9627" spans="11:11" x14ac:dyDescent="0.2">
      <c r="K9627"/>
    </row>
    <row r="9628" spans="11:11" x14ac:dyDescent="0.2">
      <c r="K9628"/>
    </row>
    <row r="9629" spans="11:11" x14ac:dyDescent="0.2">
      <c r="K9629"/>
    </row>
    <row r="9630" spans="11:11" x14ac:dyDescent="0.2">
      <c r="K9630"/>
    </row>
    <row r="9631" spans="11:11" x14ac:dyDescent="0.2">
      <c r="K9631"/>
    </row>
    <row r="9632" spans="11:11" x14ac:dyDescent="0.2">
      <c r="K9632"/>
    </row>
    <row r="9633" spans="11:11" x14ac:dyDescent="0.2">
      <c r="K9633"/>
    </row>
    <row r="9634" spans="11:11" x14ac:dyDescent="0.2">
      <c r="K9634"/>
    </row>
    <row r="9635" spans="11:11" x14ac:dyDescent="0.2">
      <c r="K9635"/>
    </row>
    <row r="9636" spans="11:11" x14ac:dyDescent="0.2">
      <c r="K9636"/>
    </row>
    <row r="9637" spans="11:11" x14ac:dyDescent="0.2">
      <c r="K9637"/>
    </row>
    <row r="9638" spans="11:11" x14ac:dyDescent="0.2">
      <c r="K9638"/>
    </row>
    <row r="9639" spans="11:11" x14ac:dyDescent="0.2">
      <c r="K9639"/>
    </row>
    <row r="9640" spans="11:11" x14ac:dyDescent="0.2">
      <c r="K9640"/>
    </row>
    <row r="9641" spans="11:11" x14ac:dyDescent="0.2">
      <c r="K9641"/>
    </row>
    <row r="9642" spans="11:11" x14ac:dyDescent="0.2">
      <c r="K9642"/>
    </row>
    <row r="9643" spans="11:11" x14ac:dyDescent="0.2">
      <c r="K9643"/>
    </row>
    <row r="9644" spans="11:11" x14ac:dyDescent="0.2">
      <c r="K9644"/>
    </row>
    <row r="9645" spans="11:11" x14ac:dyDescent="0.2">
      <c r="K9645"/>
    </row>
    <row r="9646" spans="11:11" x14ac:dyDescent="0.2">
      <c r="K9646"/>
    </row>
    <row r="9647" spans="11:11" x14ac:dyDescent="0.2">
      <c r="K9647"/>
    </row>
    <row r="9648" spans="11:11" x14ac:dyDescent="0.2">
      <c r="K9648"/>
    </row>
    <row r="9649" spans="11:11" x14ac:dyDescent="0.2">
      <c r="K9649"/>
    </row>
    <row r="9650" spans="11:11" x14ac:dyDescent="0.2">
      <c r="K9650"/>
    </row>
    <row r="9651" spans="11:11" x14ac:dyDescent="0.2">
      <c r="K9651"/>
    </row>
    <row r="9652" spans="11:11" x14ac:dyDescent="0.2">
      <c r="K9652"/>
    </row>
    <row r="9653" spans="11:11" x14ac:dyDescent="0.2">
      <c r="K9653"/>
    </row>
    <row r="9654" spans="11:11" x14ac:dyDescent="0.2">
      <c r="K9654"/>
    </row>
    <row r="9655" spans="11:11" x14ac:dyDescent="0.2">
      <c r="K9655"/>
    </row>
    <row r="9656" spans="11:11" x14ac:dyDescent="0.2">
      <c r="K9656"/>
    </row>
    <row r="9657" spans="11:11" x14ac:dyDescent="0.2">
      <c r="K9657"/>
    </row>
    <row r="9658" spans="11:11" x14ac:dyDescent="0.2">
      <c r="K9658"/>
    </row>
    <row r="9659" spans="11:11" x14ac:dyDescent="0.2">
      <c r="K9659"/>
    </row>
    <row r="9660" spans="11:11" x14ac:dyDescent="0.2">
      <c r="K9660"/>
    </row>
    <row r="9661" spans="11:11" x14ac:dyDescent="0.2">
      <c r="K9661"/>
    </row>
    <row r="9662" spans="11:11" x14ac:dyDescent="0.2">
      <c r="K9662"/>
    </row>
    <row r="9663" spans="11:11" x14ac:dyDescent="0.2">
      <c r="K9663"/>
    </row>
    <row r="9664" spans="11:11" x14ac:dyDescent="0.2">
      <c r="K9664"/>
    </row>
    <row r="9665" spans="11:11" x14ac:dyDescent="0.2">
      <c r="K9665"/>
    </row>
    <row r="9666" spans="11:11" x14ac:dyDescent="0.2">
      <c r="K9666"/>
    </row>
    <row r="9667" spans="11:11" x14ac:dyDescent="0.2">
      <c r="K9667"/>
    </row>
    <row r="9668" spans="11:11" x14ac:dyDescent="0.2">
      <c r="K9668"/>
    </row>
    <row r="9669" spans="11:11" x14ac:dyDescent="0.2">
      <c r="K9669"/>
    </row>
    <row r="9670" spans="11:11" x14ac:dyDescent="0.2">
      <c r="K9670"/>
    </row>
    <row r="9671" spans="11:11" x14ac:dyDescent="0.2">
      <c r="K9671"/>
    </row>
    <row r="9672" spans="11:11" x14ac:dyDescent="0.2">
      <c r="K9672"/>
    </row>
    <row r="9673" spans="11:11" x14ac:dyDescent="0.2">
      <c r="K9673"/>
    </row>
    <row r="9674" spans="11:11" x14ac:dyDescent="0.2">
      <c r="K9674"/>
    </row>
    <row r="9675" spans="11:11" x14ac:dyDescent="0.2">
      <c r="K9675"/>
    </row>
    <row r="9676" spans="11:11" x14ac:dyDescent="0.2">
      <c r="K9676"/>
    </row>
    <row r="9677" spans="11:11" x14ac:dyDescent="0.2">
      <c r="K9677"/>
    </row>
    <row r="9678" spans="11:11" x14ac:dyDescent="0.2">
      <c r="K9678"/>
    </row>
    <row r="9679" spans="11:11" x14ac:dyDescent="0.2">
      <c r="K9679"/>
    </row>
    <row r="9680" spans="11:11" x14ac:dyDescent="0.2">
      <c r="K9680"/>
    </row>
    <row r="9681" spans="11:11" x14ac:dyDescent="0.2">
      <c r="K9681"/>
    </row>
    <row r="9682" spans="11:11" x14ac:dyDescent="0.2">
      <c r="K9682"/>
    </row>
    <row r="9683" spans="11:11" x14ac:dyDescent="0.2">
      <c r="K9683"/>
    </row>
    <row r="9684" spans="11:11" x14ac:dyDescent="0.2">
      <c r="K9684"/>
    </row>
    <row r="9685" spans="11:11" x14ac:dyDescent="0.2">
      <c r="K9685"/>
    </row>
    <row r="9686" spans="11:11" x14ac:dyDescent="0.2">
      <c r="K9686"/>
    </row>
    <row r="9687" spans="11:11" x14ac:dyDescent="0.2">
      <c r="K9687"/>
    </row>
    <row r="9688" spans="11:11" x14ac:dyDescent="0.2">
      <c r="K9688"/>
    </row>
    <row r="9689" spans="11:11" x14ac:dyDescent="0.2">
      <c r="K9689"/>
    </row>
    <row r="9690" spans="11:11" x14ac:dyDescent="0.2">
      <c r="K9690"/>
    </row>
    <row r="9691" spans="11:11" x14ac:dyDescent="0.2">
      <c r="K9691"/>
    </row>
    <row r="9692" spans="11:11" x14ac:dyDescent="0.2">
      <c r="K9692"/>
    </row>
    <row r="9693" spans="11:11" x14ac:dyDescent="0.2">
      <c r="K9693"/>
    </row>
    <row r="9694" spans="11:11" x14ac:dyDescent="0.2">
      <c r="K9694"/>
    </row>
    <row r="9695" spans="11:11" x14ac:dyDescent="0.2">
      <c r="K9695"/>
    </row>
    <row r="9696" spans="11:11" x14ac:dyDescent="0.2">
      <c r="K9696"/>
    </row>
    <row r="9697" spans="11:11" x14ac:dyDescent="0.2">
      <c r="K9697"/>
    </row>
    <row r="9698" spans="11:11" x14ac:dyDescent="0.2">
      <c r="K9698"/>
    </row>
    <row r="9699" spans="11:11" x14ac:dyDescent="0.2">
      <c r="K9699"/>
    </row>
    <row r="9700" spans="11:11" x14ac:dyDescent="0.2">
      <c r="K9700"/>
    </row>
    <row r="9701" spans="11:11" x14ac:dyDescent="0.2">
      <c r="K9701"/>
    </row>
    <row r="9702" spans="11:11" x14ac:dyDescent="0.2">
      <c r="K9702"/>
    </row>
    <row r="9703" spans="11:11" x14ac:dyDescent="0.2">
      <c r="K9703"/>
    </row>
    <row r="9704" spans="11:11" x14ac:dyDescent="0.2">
      <c r="K9704"/>
    </row>
    <row r="9705" spans="11:11" x14ac:dyDescent="0.2">
      <c r="K9705"/>
    </row>
    <row r="9706" spans="11:11" x14ac:dyDescent="0.2">
      <c r="K9706"/>
    </row>
    <row r="9707" spans="11:11" x14ac:dyDescent="0.2">
      <c r="K9707"/>
    </row>
    <row r="9708" spans="11:11" x14ac:dyDescent="0.2">
      <c r="K9708"/>
    </row>
    <row r="9709" spans="11:11" x14ac:dyDescent="0.2">
      <c r="K9709"/>
    </row>
    <row r="9710" spans="11:11" x14ac:dyDescent="0.2">
      <c r="K9710"/>
    </row>
    <row r="9711" spans="11:11" x14ac:dyDescent="0.2">
      <c r="K9711"/>
    </row>
    <row r="9712" spans="11:11" x14ac:dyDescent="0.2">
      <c r="K9712"/>
    </row>
    <row r="9713" spans="11:11" x14ac:dyDescent="0.2">
      <c r="K9713"/>
    </row>
    <row r="9714" spans="11:11" x14ac:dyDescent="0.2">
      <c r="K9714"/>
    </row>
    <row r="9715" spans="11:11" x14ac:dyDescent="0.2">
      <c r="K9715"/>
    </row>
    <row r="9716" spans="11:11" x14ac:dyDescent="0.2">
      <c r="K9716"/>
    </row>
    <row r="9717" spans="11:11" x14ac:dyDescent="0.2">
      <c r="K9717"/>
    </row>
    <row r="9718" spans="11:11" x14ac:dyDescent="0.2">
      <c r="K9718"/>
    </row>
    <row r="9719" spans="11:11" x14ac:dyDescent="0.2">
      <c r="K9719"/>
    </row>
    <row r="9720" spans="11:11" x14ac:dyDescent="0.2">
      <c r="K9720"/>
    </row>
    <row r="9721" spans="11:11" x14ac:dyDescent="0.2">
      <c r="K9721"/>
    </row>
    <row r="9722" spans="11:11" x14ac:dyDescent="0.2">
      <c r="K9722"/>
    </row>
    <row r="9723" spans="11:11" x14ac:dyDescent="0.2">
      <c r="K9723"/>
    </row>
    <row r="9724" spans="11:11" x14ac:dyDescent="0.2">
      <c r="K9724"/>
    </row>
    <row r="9725" spans="11:11" x14ac:dyDescent="0.2">
      <c r="K9725"/>
    </row>
    <row r="9726" spans="11:11" x14ac:dyDescent="0.2">
      <c r="K9726"/>
    </row>
    <row r="9727" spans="11:11" x14ac:dyDescent="0.2">
      <c r="K9727"/>
    </row>
    <row r="9728" spans="11:11" x14ac:dyDescent="0.2">
      <c r="K9728"/>
    </row>
    <row r="9729" spans="11:11" x14ac:dyDescent="0.2">
      <c r="K9729"/>
    </row>
    <row r="9730" spans="11:11" x14ac:dyDescent="0.2">
      <c r="K9730"/>
    </row>
    <row r="9731" spans="11:11" x14ac:dyDescent="0.2">
      <c r="K9731"/>
    </row>
    <row r="9732" spans="11:11" x14ac:dyDescent="0.2">
      <c r="K9732"/>
    </row>
    <row r="9733" spans="11:11" x14ac:dyDescent="0.2">
      <c r="K9733"/>
    </row>
    <row r="9734" spans="11:11" x14ac:dyDescent="0.2">
      <c r="K9734"/>
    </row>
    <row r="9735" spans="11:11" x14ac:dyDescent="0.2">
      <c r="K9735"/>
    </row>
    <row r="9736" spans="11:11" x14ac:dyDescent="0.2">
      <c r="K9736"/>
    </row>
    <row r="9737" spans="11:11" x14ac:dyDescent="0.2">
      <c r="K9737"/>
    </row>
    <row r="9738" spans="11:11" x14ac:dyDescent="0.2">
      <c r="K9738"/>
    </row>
    <row r="9739" spans="11:11" x14ac:dyDescent="0.2">
      <c r="K9739"/>
    </row>
    <row r="9740" spans="11:11" x14ac:dyDescent="0.2">
      <c r="K9740"/>
    </row>
    <row r="9741" spans="11:11" x14ac:dyDescent="0.2">
      <c r="K9741"/>
    </row>
    <row r="9742" spans="11:11" x14ac:dyDescent="0.2">
      <c r="K9742"/>
    </row>
    <row r="9743" spans="11:11" x14ac:dyDescent="0.2">
      <c r="K9743"/>
    </row>
    <row r="9744" spans="11:11" x14ac:dyDescent="0.2">
      <c r="K9744"/>
    </row>
    <row r="9745" spans="11:11" x14ac:dyDescent="0.2">
      <c r="K9745"/>
    </row>
    <row r="9746" spans="11:11" x14ac:dyDescent="0.2">
      <c r="K9746"/>
    </row>
    <row r="9747" spans="11:11" x14ac:dyDescent="0.2">
      <c r="K9747"/>
    </row>
    <row r="9748" spans="11:11" x14ac:dyDescent="0.2">
      <c r="K9748"/>
    </row>
    <row r="9749" spans="11:11" x14ac:dyDescent="0.2">
      <c r="K9749"/>
    </row>
    <row r="9750" spans="11:11" x14ac:dyDescent="0.2">
      <c r="K9750"/>
    </row>
    <row r="9751" spans="11:11" x14ac:dyDescent="0.2">
      <c r="K9751"/>
    </row>
    <row r="9752" spans="11:11" x14ac:dyDescent="0.2">
      <c r="K9752"/>
    </row>
    <row r="9753" spans="11:11" x14ac:dyDescent="0.2">
      <c r="K9753"/>
    </row>
    <row r="9754" spans="11:11" x14ac:dyDescent="0.2">
      <c r="K9754"/>
    </row>
    <row r="9755" spans="11:11" x14ac:dyDescent="0.2">
      <c r="K9755"/>
    </row>
    <row r="9756" spans="11:11" x14ac:dyDescent="0.2">
      <c r="K9756"/>
    </row>
    <row r="9757" spans="11:11" x14ac:dyDescent="0.2">
      <c r="K9757"/>
    </row>
    <row r="9758" spans="11:11" x14ac:dyDescent="0.2">
      <c r="K9758"/>
    </row>
    <row r="9759" spans="11:11" x14ac:dyDescent="0.2">
      <c r="K9759"/>
    </row>
    <row r="9760" spans="11:11" x14ac:dyDescent="0.2">
      <c r="K9760"/>
    </row>
    <row r="9761" spans="11:11" x14ac:dyDescent="0.2">
      <c r="K9761"/>
    </row>
    <row r="9762" spans="11:11" x14ac:dyDescent="0.2">
      <c r="K9762"/>
    </row>
    <row r="9763" spans="11:11" x14ac:dyDescent="0.2">
      <c r="K9763"/>
    </row>
    <row r="9764" spans="11:11" x14ac:dyDescent="0.2">
      <c r="K9764"/>
    </row>
    <row r="9765" spans="11:11" x14ac:dyDescent="0.2">
      <c r="K9765"/>
    </row>
    <row r="9766" spans="11:11" x14ac:dyDescent="0.2">
      <c r="K9766"/>
    </row>
    <row r="9767" spans="11:11" x14ac:dyDescent="0.2">
      <c r="K9767"/>
    </row>
    <row r="9768" spans="11:11" x14ac:dyDescent="0.2">
      <c r="K9768"/>
    </row>
    <row r="9769" spans="11:11" x14ac:dyDescent="0.2">
      <c r="K9769"/>
    </row>
    <row r="9770" spans="11:11" x14ac:dyDescent="0.2">
      <c r="K9770"/>
    </row>
    <row r="9771" spans="11:11" x14ac:dyDescent="0.2">
      <c r="K9771"/>
    </row>
    <row r="9772" spans="11:11" x14ac:dyDescent="0.2">
      <c r="K9772"/>
    </row>
    <row r="9773" spans="11:11" x14ac:dyDescent="0.2">
      <c r="K9773"/>
    </row>
    <row r="9774" spans="11:11" x14ac:dyDescent="0.2">
      <c r="K9774"/>
    </row>
    <row r="9775" spans="11:11" x14ac:dyDescent="0.2">
      <c r="K9775"/>
    </row>
    <row r="9776" spans="11:11" x14ac:dyDescent="0.2">
      <c r="K9776"/>
    </row>
    <row r="9777" spans="11:11" x14ac:dyDescent="0.2">
      <c r="K9777"/>
    </row>
    <row r="9778" spans="11:11" x14ac:dyDescent="0.2">
      <c r="K9778"/>
    </row>
    <row r="9779" spans="11:11" x14ac:dyDescent="0.2">
      <c r="K9779"/>
    </row>
    <row r="9780" spans="11:11" x14ac:dyDescent="0.2">
      <c r="K9780"/>
    </row>
    <row r="9781" spans="11:11" x14ac:dyDescent="0.2">
      <c r="K9781"/>
    </row>
    <row r="9782" spans="11:11" x14ac:dyDescent="0.2">
      <c r="K9782"/>
    </row>
    <row r="9783" spans="11:11" x14ac:dyDescent="0.2">
      <c r="K9783"/>
    </row>
    <row r="9784" spans="11:11" x14ac:dyDescent="0.2">
      <c r="K9784"/>
    </row>
    <row r="9785" spans="11:11" x14ac:dyDescent="0.2">
      <c r="K9785"/>
    </row>
    <row r="9786" spans="11:11" x14ac:dyDescent="0.2">
      <c r="K9786"/>
    </row>
    <row r="9787" spans="11:11" x14ac:dyDescent="0.2">
      <c r="K9787"/>
    </row>
    <row r="9788" spans="11:11" x14ac:dyDescent="0.2">
      <c r="K9788"/>
    </row>
    <row r="9789" spans="11:11" x14ac:dyDescent="0.2">
      <c r="K9789"/>
    </row>
    <row r="9790" spans="11:11" x14ac:dyDescent="0.2">
      <c r="K9790"/>
    </row>
    <row r="9791" spans="11:11" x14ac:dyDescent="0.2">
      <c r="K9791"/>
    </row>
    <row r="9792" spans="11:11" x14ac:dyDescent="0.2">
      <c r="K9792"/>
    </row>
    <row r="9793" spans="11:11" x14ac:dyDescent="0.2">
      <c r="K9793"/>
    </row>
    <row r="9794" spans="11:11" x14ac:dyDescent="0.2">
      <c r="K9794"/>
    </row>
    <row r="9795" spans="11:11" x14ac:dyDescent="0.2">
      <c r="K9795"/>
    </row>
    <row r="9796" spans="11:11" x14ac:dyDescent="0.2">
      <c r="K9796"/>
    </row>
    <row r="9797" spans="11:11" x14ac:dyDescent="0.2">
      <c r="K9797"/>
    </row>
    <row r="9798" spans="11:11" x14ac:dyDescent="0.2">
      <c r="K9798"/>
    </row>
    <row r="9799" spans="11:11" x14ac:dyDescent="0.2">
      <c r="K9799"/>
    </row>
    <row r="9800" spans="11:11" x14ac:dyDescent="0.2">
      <c r="K9800"/>
    </row>
    <row r="9801" spans="11:11" x14ac:dyDescent="0.2">
      <c r="K9801"/>
    </row>
    <row r="9802" spans="11:11" x14ac:dyDescent="0.2">
      <c r="K9802"/>
    </row>
    <row r="9803" spans="11:11" x14ac:dyDescent="0.2">
      <c r="K9803"/>
    </row>
    <row r="9804" spans="11:11" x14ac:dyDescent="0.2">
      <c r="K9804"/>
    </row>
    <row r="9805" spans="11:11" x14ac:dyDescent="0.2">
      <c r="K9805"/>
    </row>
    <row r="9806" spans="11:11" x14ac:dyDescent="0.2">
      <c r="K9806"/>
    </row>
    <row r="9807" spans="11:11" x14ac:dyDescent="0.2">
      <c r="K9807"/>
    </row>
    <row r="9808" spans="11:11" x14ac:dyDescent="0.2">
      <c r="K9808"/>
    </row>
    <row r="9809" spans="11:11" x14ac:dyDescent="0.2">
      <c r="K9809"/>
    </row>
    <row r="9810" spans="11:11" x14ac:dyDescent="0.2">
      <c r="K9810"/>
    </row>
    <row r="9811" spans="11:11" x14ac:dyDescent="0.2">
      <c r="K9811"/>
    </row>
    <row r="9812" spans="11:11" x14ac:dyDescent="0.2">
      <c r="K9812"/>
    </row>
    <row r="9813" spans="11:11" x14ac:dyDescent="0.2">
      <c r="K9813"/>
    </row>
    <row r="9814" spans="11:11" x14ac:dyDescent="0.2">
      <c r="K9814"/>
    </row>
    <row r="9815" spans="11:11" x14ac:dyDescent="0.2">
      <c r="K9815"/>
    </row>
    <row r="9816" spans="11:11" x14ac:dyDescent="0.2">
      <c r="K9816"/>
    </row>
    <row r="9817" spans="11:11" x14ac:dyDescent="0.2">
      <c r="K9817"/>
    </row>
    <row r="9818" spans="11:11" x14ac:dyDescent="0.2">
      <c r="K9818"/>
    </row>
    <row r="9819" spans="11:11" x14ac:dyDescent="0.2">
      <c r="K9819"/>
    </row>
    <row r="9820" spans="11:11" x14ac:dyDescent="0.2">
      <c r="K9820"/>
    </row>
    <row r="9821" spans="11:11" x14ac:dyDescent="0.2">
      <c r="K9821"/>
    </row>
    <row r="9822" spans="11:11" x14ac:dyDescent="0.2">
      <c r="K9822"/>
    </row>
    <row r="9823" spans="11:11" x14ac:dyDescent="0.2">
      <c r="K9823"/>
    </row>
    <row r="9824" spans="11:11" x14ac:dyDescent="0.2">
      <c r="K9824"/>
    </row>
    <row r="9825" spans="11:11" x14ac:dyDescent="0.2">
      <c r="K9825"/>
    </row>
  </sheetData>
  <sheetProtection selectLockedCells="1"/>
  <mergeCells count="5">
    <mergeCell ref="K40:R40"/>
    <mergeCell ref="K102:R106"/>
    <mergeCell ref="C1:J1"/>
    <mergeCell ref="B7:J7"/>
    <mergeCell ref="B61:J61"/>
  </mergeCells>
  <phoneticPr fontId="0" type="noConversion"/>
  <conditionalFormatting sqref="C64:J113">
    <cfRule type="cellIs" dxfId="0" priority="1" stopIfTrue="1" operator="notBetween">
      <formula>$C$124</formula>
      <formula>$C$125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9759-8BB6-4EE8-B652-2F4C24C59ABE}">
  <dimension ref="B2:M23"/>
  <sheetViews>
    <sheetView workbookViewId="0">
      <selection activeCell="P14" sqref="P14"/>
    </sheetView>
  </sheetViews>
  <sheetFormatPr baseColWidth="10" defaultColWidth="11.42578125" defaultRowHeight="12.75" x14ac:dyDescent="0.2"/>
  <cols>
    <col min="1" max="12" width="11.42578125" style="49"/>
    <col min="13" max="13" width="13" style="49" customWidth="1"/>
    <col min="14" max="16384" width="11.42578125" style="49"/>
  </cols>
  <sheetData>
    <row r="2" spans="2:13" ht="13.5" thickBot="1" x14ac:dyDescent="0.25"/>
    <row r="3" spans="2:13" ht="25.5" x14ac:dyDescent="0.35">
      <c r="B3" s="170" t="s">
        <v>109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2:13" ht="14.25" x14ac:dyDescent="0.2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2:13" ht="14.25" x14ac:dyDescent="0.2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2:13" ht="14.25" x14ac:dyDescent="0.2"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2:13" ht="14.25" x14ac:dyDescent="0.2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2:13" ht="14.25" x14ac:dyDescent="0.2"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2:13" ht="14.25" x14ac:dyDescent="0.2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2:13" ht="14.25" x14ac:dyDescent="0.2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</row>
    <row r="11" spans="2:13" ht="14.25" x14ac:dyDescent="0.2"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2:13" ht="14.25" x14ac:dyDescent="0.2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2:13" ht="15" thickBot="1" x14ac:dyDescent="0.25">
      <c r="B13" s="41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</row>
    <row r="14" spans="2:13" ht="45" thickBot="1" x14ac:dyDescent="0.6">
      <c r="B14" s="51"/>
    </row>
    <row r="15" spans="2:13" ht="25.5" x14ac:dyDescent="0.35">
      <c r="B15" s="171" t="s">
        <v>98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2:13" ht="14.25" x14ac:dyDescent="0.2">
      <c r="B16" s="8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83"/>
    </row>
    <row r="17" spans="2:13" ht="14.25" x14ac:dyDescent="0.2">
      <c r="B17" s="8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83"/>
    </row>
    <row r="18" spans="2:13" ht="14.25" x14ac:dyDescent="0.2">
      <c r="B18" s="8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83"/>
    </row>
    <row r="19" spans="2:13" ht="14.25" x14ac:dyDescent="0.2">
      <c r="B19" s="8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83"/>
    </row>
    <row r="20" spans="2:13" ht="14.25" x14ac:dyDescent="0.2">
      <c r="B20" s="8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83"/>
    </row>
    <row r="21" spans="2:13" ht="14.25" x14ac:dyDescent="0.2">
      <c r="B21" s="8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83"/>
    </row>
    <row r="22" spans="2:13" ht="15" x14ac:dyDescent="0.2">
      <c r="B22" s="99" t="s">
        <v>99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</row>
    <row r="23" spans="2:13" ht="13.5" thickBot="1" x14ac:dyDescent="0.25">
      <c r="B23" s="86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0688-12AB-48C0-AD1C-3CC77878A00B}">
  <dimension ref="A1:D25"/>
  <sheetViews>
    <sheetView tabSelected="1" workbookViewId="0">
      <selection activeCell="D32" sqref="D32"/>
    </sheetView>
  </sheetViews>
  <sheetFormatPr baseColWidth="10" defaultColWidth="11.42578125" defaultRowHeight="12.75" x14ac:dyDescent="0.2"/>
  <cols>
    <col min="3" max="3" width="14.140625" bestFit="1" customWidth="1"/>
    <col min="4" max="4" width="72" customWidth="1"/>
  </cols>
  <sheetData>
    <row r="1" spans="1:4" s="137" customFormat="1" ht="15.75" x14ac:dyDescent="0.25">
      <c r="A1" s="136" t="s">
        <v>100</v>
      </c>
      <c r="B1" s="136" t="s">
        <v>101</v>
      </c>
      <c r="C1" s="136" t="s">
        <v>102</v>
      </c>
      <c r="D1" s="136" t="s">
        <v>103</v>
      </c>
    </row>
    <row r="2" spans="1:4" x14ac:dyDescent="0.2">
      <c r="A2" s="138">
        <v>1</v>
      </c>
      <c r="B2" s="139">
        <v>42007</v>
      </c>
      <c r="C2" s="140" t="s">
        <v>104</v>
      </c>
      <c r="D2" s="140" t="s">
        <v>105</v>
      </c>
    </row>
    <row r="3" spans="1:4" x14ac:dyDescent="0.2">
      <c r="A3" s="141">
        <v>2</v>
      </c>
      <c r="B3" s="142">
        <v>46155</v>
      </c>
      <c r="C3" s="143" t="s">
        <v>106</v>
      </c>
      <c r="D3" s="143" t="s">
        <v>107</v>
      </c>
    </row>
    <row r="4" spans="1:4" x14ac:dyDescent="0.2">
      <c r="A4" s="141"/>
      <c r="B4" s="142"/>
      <c r="C4" s="144"/>
      <c r="D4" s="144"/>
    </row>
    <row r="5" spans="1:4" x14ac:dyDescent="0.2">
      <c r="A5" s="141"/>
      <c r="B5" s="142"/>
      <c r="C5" s="144"/>
      <c r="D5" s="144"/>
    </row>
    <row r="6" spans="1:4" x14ac:dyDescent="0.2">
      <c r="A6" s="141"/>
      <c r="B6" s="142"/>
      <c r="C6" s="144"/>
      <c r="D6" s="144"/>
    </row>
    <row r="7" spans="1:4" x14ac:dyDescent="0.2">
      <c r="A7" s="141"/>
      <c r="B7" s="142"/>
      <c r="C7" s="144"/>
      <c r="D7" s="144"/>
    </row>
    <row r="8" spans="1:4" x14ac:dyDescent="0.2">
      <c r="A8" s="141"/>
      <c r="B8" s="142"/>
      <c r="C8" s="144"/>
      <c r="D8" s="144"/>
    </row>
    <row r="9" spans="1:4" x14ac:dyDescent="0.2">
      <c r="A9" s="141"/>
      <c r="B9" s="142"/>
      <c r="C9" s="144"/>
      <c r="D9" s="144"/>
    </row>
    <row r="10" spans="1:4" x14ac:dyDescent="0.2">
      <c r="A10" s="141"/>
      <c r="B10" s="142"/>
      <c r="C10" s="144"/>
      <c r="D10" s="144"/>
    </row>
    <row r="11" spans="1:4" x14ac:dyDescent="0.2">
      <c r="A11" s="141"/>
      <c r="B11" s="142"/>
      <c r="C11" s="144"/>
      <c r="D11" s="144"/>
    </row>
    <row r="12" spans="1:4" x14ac:dyDescent="0.2">
      <c r="A12" s="141"/>
      <c r="B12" s="142"/>
      <c r="C12" s="144"/>
      <c r="D12" s="144"/>
    </row>
    <row r="13" spans="1:4" x14ac:dyDescent="0.2">
      <c r="A13" s="141"/>
      <c r="B13" s="142"/>
      <c r="C13" s="144"/>
      <c r="D13" s="144"/>
    </row>
    <row r="14" spans="1:4" x14ac:dyDescent="0.2">
      <c r="A14" s="141"/>
      <c r="B14" s="142"/>
      <c r="C14" s="144"/>
      <c r="D14" s="144"/>
    </row>
    <row r="15" spans="1:4" x14ac:dyDescent="0.2">
      <c r="A15" s="141"/>
      <c r="B15" s="142"/>
      <c r="C15" s="144"/>
      <c r="D15" s="144"/>
    </row>
    <row r="16" spans="1:4" x14ac:dyDescent="0.2">
      <c r="A16" s="141"/>
      <c r="B16" s="142"/>
      <c r="C16" s="144"/>
      <c r="D16" s="144"/>
    </row>
    <row r="17" spans="1:4" x14ac:dyDescent="0.2">
      <c r="A17" s="141"/>
      <c r="B17" s="142"/>
      <c r="C17" s="144"/>
      <c r="D17" s="144"/>
    </row>
    <row r="18" spans="1:4" x14ac:dyDescent="0.2">
      <c r="A18" s="141"/>
      <c r="B18" s="142"/>
      <c r="C18" s="144"/>
      <c r="D18" s="144"/>
    </row>
    <row r="19" spans="1:4" x14ac:dyDescent="0.2">
      <c r="A19" s="145"/>
      <c r="B19" s="142"/>
      <c r="C19" s="144"/>
      <c r="D19" s="144"/>
    </row>
    <row r="20" spans="1:4" x14ac:dyDescent="0.2">
      <c r="A20" s="145"/>
      <c r="B20" s="142"/>
      <c r="C20" s="144"/>
      <c r="D20" s="144"/>
    </row>
    <row r="21" spans="1:4" x14ac:dyDescent="0.2">
      <c r="A21" s="145"/>
      <c r="B21" s="142"/>
      <c r="C21" s="144"/>
      <c r="D21" s="144"/>
    </row>
    <row r="22" spans="1:4" x14ac:dyDescent="0.2">
      <c r="A22" s="145"/>
      <c r="B22" s="142"/>
      <c r="C22" s="144"/>
      <c r="D22" s="144"/>
    </row>
    <row r="23" spans="1:4" x14ac:dyDescent="0.2">
      <c r="A23" s="145"/>
      <c r="B23" s="142"/>
      <c r="C23" s="144"/>
      <c r="D23" s="144"/>
    </row>
    <row r="24" spans="1:4" x14ac:dyDescent="0.2">
      <c r="A24" s="145"/>
      <c r="B24" s="142"/>
      <c r="C24" s="144"/>
      <c r="D24" s="144"/>
    </row>
    <row r="25" spans="1:4" x14ac:dyDescent="0.2">
      <c r="A25" s="144"/>
      <c r="B25" s="146"/>
      <c r="C25" s="144"/>
      <c r="D25" s="144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89c922-83c5-4079-b7c2-0a2f590e77e6">
      <Terms xmlns="http://schemas.microsoft.com/office/infopath/2007/PartnerControls"/>
    </lcf76f155ced4ddcb4097134ff3c332f>
    <TaxCatchAll xmlns="92734604-b539-4540-aef7-856e34bf7e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50563567793C49AB4B0E7C710D460A" ma:contentTypeVersion="11" ma:contentTypeDescription="Opprett et nytt dokument." ma:contentTypeScope="" ma:versionID="7b74d67a0aefdf01eab63ded44f56e56">
  <xsd:schema xmlns:xsd="http://www.w3.org/2001/XMLSchema" xmlns:xs="http://www.w3.org/2001/XMLSchema" xmlns:p="http://schemas.microsoft.com/office/2006/metadata/properties" xmlns:ns2="3189c922-83c5-4079-b7c2-0a2f590e77e6" xmlns:ns3="92734604-b539-4540-aef7-856e34bf7e7d" targetNamespace="http://schemas.microsoft.com/office/2006/metadata/properties" ma:root="true" ma:fieldsID="e4cf98151ae32e27afc47a61588e7d17" ns2:_="" ns3:_="">
    <xsd:import namespace="3189c922-83c5-4079-b7c2-0a2f590e77e6"/>
    <xsd:import namespace="92734604-b539-4540-aef7-856e34bf7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9c922-83c5-4079-b7c2-0a2f590e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70fa8840-2fdd-4eaa-9e17-41add528b3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34604-b539-4540-aef7-856e34bf7e7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37987b8-8040-4daf-8b48-3a76de9f71f8}" ma:internalName="TaxCatchAll" ma:showField="CatchAllData" ma:web="92734604-b539-4540-aef7-856e34bf7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E85430-C4E4-46B7-8C49-5B11DD09A688}">
  <ds:schemaRefs>
    <ds:schemaRef ds:uri="http://schemas.microsoft.com/office/2006/metadata/properties"/>
    <ds:schemaRef ds:uri="http://schemas.microsoft.com/office/infopath/2007/PartnerControls"/>
    <ds:schemaRef ds:uri="3189c922-83c5-4079-b7c2-0a2f590e77e6"/>
    <ds:schemaRef ds:uri="92734604-b539-4540-aef7-856e34bf7e7d"/>
  </ds:schemaRefs>
</ds:datastoreItem>
</file>

<file path=customXml/itemProps2.xml><?xml version="1.0" encoding="utf-8"?>
<ds:datastoreItem xmlns:ds="http://schemas.openxmlformats.org/officeDocument/2006/customXml" ds:itemID="{690E7278-C3B0-43CB-B107-7BD8B6B5E7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FA19B9-E5F9-4424-AB29-44CA5AE89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Forside</vt:lpstr>
      <vt:lpstr>Beskrivelse</vt:lpstr>
      <vt:lpstr>Data</vt:lpstr>
      <vt:lpstr>Konklusjon</vt:lpstr>
      <vt:lpstr>Versjonsstyring</vt:lpstr>
    </vt:vector>
  </TitlesOfParts>
  <Manager/>
  <Company>Hemit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araa-st</dc:creator>
  <cp:keywords/>
  <dc:description/>
  <cp:lastModifiedBy>Linda Fagerland</cp:lastModifiedBy>
  <cp:revision/>
  <dcterms:created xsi:type="dcterms:W3CDTF">2008-03-18T11:24:40Z</dcterms:created>
  <dcterms:modified xsi:type="dcterms:W3CDTF">2026-06-01T12:02:00Z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0x0101003050563567793C49AB4B0E7C710D460A</vt:lpwstr>
  </property>
  <property fmtid="{D5CDD505-2E9C-101B-9397-08002B2CF9AE}" pid="3" name="MediaServiceImageTags">
    <vt:lpwstr/>
  </property>
</Properties>
</file>